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/>
  <c r="G34" s="1"/>
  <c r="G37" s="1"/>
  <c r="H34" s="1"/>
  <c r="H37" s="1"/>
  <c r="I34" s="1"/>
  <c r="I37" s="1"/>
  <c r="J34" s="1"/>
  <c r="J37" s="1"/>
  <c r="J21"/>
  <c r="I21"/>
  <c r="H21"/>
  <c r="G21"/>
  <c r="F21"/>
  <c r="J11"/>
  <c r="I11"/>
  <c r="H11"/>
  <c r="G11"/>
  <c r="F11"/>
  <c r="J8"/>
  <c r="I8"/>
  <c r="H8"/>
  <c r="G8"/>
  <c r="F8"/>
  <c r="F14" l="1"/>
  <c r="F22" s="1"/>
  <c r="F28" s="1"/>
  <c r="F29" s="1"/>
  <c r="G14"/>
  <c r="G22" s="1"/>
  <c r="G28" s="1"/>
  <c r="G29" s="1"/>
  <c r="H14"/>
  <c r="I14"/>
  <c r="J14"/>
  <c r="J22" s="1"/>
  <c r="J28" s="1"/>
  <c r="J29" s="1"/>
  <c r="I22"/>
  <c r="I28" s="1"/>
  <c r="I29" s="1"/>
  <c r="H22"/>
  <c r="H28" s="1"/>
  <c r="H29" s="1"/>
</calcChain>
</file>

<file path=xl/sharedStrings.xml><?xml version="1.0" encoding="utf-8"?>
<sst xmlns="http://schemas.openxmlformats.org/spreadsheetml/2006/main" count="263" uniqueCount="114">
  <si>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</si>
  <si>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</si>
  <si>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</si>
  <si>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</si>
  <si>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</si>
  <si>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</si>
  <si>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</si>
  <si>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</si>
  <si>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</si>
  <si>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</si>
  <si>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</si>
  <si>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</si>
  <si>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</si>
  <si>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</si>
  <si>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</si>
  <si>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</si>
  <si>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</si>
  <si>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</si>
  <si>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</si>
  <si>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</si>
  <si>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</si>
  <si>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</si>
  <si>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</si>
  <si>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</si>
  <si>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</si>
  <si>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</si>
  <si>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</si>
  <si>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</si>
  <si>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</si>
  <si>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</si>
  <si>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</si>
  <si>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</si>
  <si>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</si>
  <si>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</si>
  <si>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</si>
  <si>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</si>
  <si>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</si>
  <si>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</si>
  <si>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</si>
  <si>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</si>
  <si>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</si>
  <si>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</si>
  <si>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</si>
  <si>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</si>
  <si>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</si>
  <si>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</si>
  <si>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</si>
  <si>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</si>
  <si>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</si>
  <si>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</si>
  <si>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</si>
  <si>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</si>
  <si>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</si>
  <si>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</si>
  <si>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</si>
  <si>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</si>
  <si>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</si>
  <si>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</si>
  <si>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</si>
  <si>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</si>
  <si>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</si>
  <si>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</si>
  <si>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Projekcija proračuna
za 2027.</t>
  </si>
  <si>
    <t>Projekcija 
za 2027.</t>
  </si>
  <si>
    <t>FINANCIJSKI PLAN PRORAČUNSKOG KORISNIKA JEDINICE LOKALNE I PODRUČNE (REGIONALNE) SAMOUPRAVE 
ZA 2026. I PROJEKCIJA ZA 2027. I 2028. GODINU</t>
  </si>
  <si>
    <t>Projekcija proračuna
za 2028.</t>
  </si>
  <si>
    <t>Proračun za 2026.</t>
  </si>
  <si>
    <t>Plan 2025.</t>
  </si>
  <si>
    <t>Izvršenje 2024.</t>
  </si>
  <si>
    <t>Plan za 2026.</t>
  </si>
  <si>
    <t>Projekcija 
za 2028.</t>
  </si>
  <si>
    <t>Prihodi od upravnih i administrativnih pristojbi, pristojbi po posebnim propisima i naknada</t>
  </si>
  <si>
    <t>Financijski rashodi</t>
  </si>
  <si>
    <t>43 Ostali prihodi za posebne namjene</t>
  </si>
  <si>
    <t>52 Ostale pomoći</t>
  </si>
  <si>
    <t>08 Rekreacija, kultura i religija</t>
  </si>
  <si>
    <t>082 Službe kulture</t>
  </si>
  <si>
    <t>PROGRAM 1000</t>
  </si>
  <si>
    <t>Stručna knjižnična i informacijska djelatnost</t>
  </si>
  <si>
    <t>Aktivnost A100001</t>
  </si>
  <si>
    <t>Redovna knjižnična djelatnost</t>
  </si>
  <si>
    <t>Aktivnost A100002</t>
  </si>
  <si>
    <t>Nabava knjižnične građe</t>
  </si>
  <si>
    <t>RAZDJEL 100</t>
  </si>
  <si>
    <t>JEDINSTVENI UPRAVNI ODJEL</t>
  </si>
  <si>
    <t>GLAVA 10010</t>
  </si>
  <si>
    <t>NARODNA KNJIŽNICA I ČITAONICA GUNJA</t>
  </si>
  <si>
    <t>Opći prihodi i primici</t>
  </si>
  <si>
    <t>Rahodi za nabavu proizvedene dugotrajne imovine</t>
  </si>
  <si>
    <t>Mjesec Hrvatske knjige</t>
  </si>
  <si>
    <t>Aktivnost A100004</t>
  </si>
  <si>
    <t>Program za djecu "Noć knjige"</t>
  </si>
  <si>
    <t>Aktivnost A100005</t>
  </si>
  <si>
    <t>Program za djecu "Ljeto u knjižnici"</t>
  </si>
  <si>
    <t>Aktivnost A10003</t>
  </si>
  <si>
    <t>Aktivnost A10006</t>
  </si>
  <si>
    <t>Program "Međunarodni dan dječje knjige"</t>
  </si>
  <si>
    <t>Aktivnost A100008</t>
  </si>
  <si>
    <t>Advent u knjižnici</t>
  </si>
  <si>
    <t>Aktivnost A100009</t>
  </si>
  <si>
    <t>Deseta obljetnica poplave 2014.-2024.</t>
  </si>
  <si>
    <t>Izvor 1</t>
  </si>
  <si>
    <t>Izvor 4</t>
  </si>
  <si>
    <t>Prihodi za posebne namjene</t>
  </si>
  <si>
    <t>Izvor 5</t>
  </si>
  <si>
    <t>Pomoći</t>
  </si>
  <si>
    <t>Aktivnost A100150</t>
  </si>
  <si>
    <t>Aktivnost A100160</t>
  </si>
  <si>
    <t>Nabava IT OPREME</t>
  </si>
  <si>
    <t>Rashoi za nabavu proizvedene dugotrajne imovine</t>
  </si>
  <si>
    <t>Aktivnost A100170</t>
  </si>
  <si>
    <t>Održavanje mentalnog zdravlja žena u malim sredinama II</t>
  </si>
  <si>
    <t>Umjetnost kroz riječ i sliku</t>
  </si>
  <si>
    <t>FINANCIJSKI PLAN PRORAČUNSKOG KORISNIKA JEDINICE LOKALNE I PODRUČNE (REGIONALNE) SAMOUPRAVE 
ZA 2026. I PROJEKCIJA ZA 2027. I 2028. GODINU (NARODNA KNJIŽNICA I ČITAONICA GUNJA)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</si>
</sst>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2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7" fillId="2" borderId="3" xfId="0" quotePrefix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/>
    </xf>
    <xf numFmtId="4" fontId="20" fillId="0" borderId="3" xfId="0" applyNumberFormat="1" applyFont="1" applyBorder="1"/>
    <xf numFmtId="0" fontId="19" fillId="0" borderId="3" xfId="0" applyFont="1" applyBorder="1" applyAlignment="1">
      <alignment horizontal="left"/>
    </xf>
    <xf numFmtId="4" fontId="20" fillId="0" borderId="3" xfId="0" applyNumberFormat="1" applyFont="1" applyBorder="1" applyAlignment="1">
      <alignment horizontal="right"/>
    </xf>
    <xf numFmtId="0" fontId="7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 wrapText="1"/>
    </xf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 2 2" xfId="1"/>
    <cellStyle name="Obič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tabSelected="1" workbookViewId="0">
      <selection activeCell="Q25" sqref="Q25"/>
    </sheetView>
  </sheetViews>
  <sheetFormatPr defaultRowHeight="15"/>
  <cols>
    <col min="5" max="10" width="25.28515625" customWidth="1"/>
  </cols>
  <sheetData>
    <row r="1" spans="1:10" ht="42" customHeight="1">
      <c r="A1" s="93" t="s">
        <v>113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8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>
      <c r="A3" s="93" t="s">
        <v>17</v>
      </c>
      <c r="B3" s="93"/>
      <c r="C3" s="93"/>
      <c r="D3" s="93"/>
      <c r="E3" s="93"/>
      <c r="F3" s="93"/>
      <c r="G3" s="93"/>
      <c r="H3" s="93"/>
      <c r="I3" s="94"/>
      <c r="J3" s="94"/>
    </row>
    <row r="4" spans="1:10" ht="18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>
      <c r="A5" s="93" t="s">
        <v>21</v>
      </c>
      <c r="B5" s="95"/>
      <c r="C5" s="95"/>
      <c r="D5" s="95"/>
      <c r="E5" s="95"/>
      <c r="F5" s="95"/>
      <c r="G5" s="95"/>
      <c r="H5" s="95"/>
      <c r="I5" s="95"/>
      <c r="J5" s="95"/>
    </row>
    <row r="6" spans="1:10" ht="18">
      <c r="A6" s="1"/>
      <c r="B6" s="2"/>
      <c r="C6" s="2"/>
      <c r="D6" s="2"/>
      <c r="E6" s="6"/>
      <c r="F6" s="7"/>
      <c r="G6" s="7"/>
      <c r="H6" s="7"/>
      <c r="I6" s="7"/>
      <c r="J6" s="32" t="s">
        <v>27</v>
      </c>
    </row>
    <row r="7" spans="1:10" ht="25.5">
      <c r="A7" s="27"/>
      <c r="B7" s="28"/>
      <c r="C7" s="28"/>
      <c r="D7" s="29"/>
      <c r="E7" s="30"/>
      <c r="F7" s="3" t="s">
        <v>68</v>
      </c>
      <c r="G7" s="3" t="s">
        <v>67</v>
      </c>
      <c r="H7" s="3" t="s">
        <v>66</v>
      </c>
      <c r="I7" s="3" t="s">
        <v>62</v>
      </c>
      <c r="J7" s="3" t="s">
        <v>65</v>
      </c>
    </row>
    <row r="8" spans="1:10">
      <c r="A8" s="96" t="s">
        <v>0</v>
      </c>
      <c r="B8" s="97"/>
      <c r="C8" s="97"/>
      <c r="D8" s="97"/>
      <c r="E8" s="98"/>
      <c r="F8" s="81">
        <f>F9+F10</f>
        <v>36302.74</v>
      </c>
      <c r="G8" s="81">
        <f t="shared" ref="G8:J8" si="0">G9+G10</f>
        <v>49064.480000000003</v>
      </c>
      <c r="H8" s="81">
        <f t="shared" si="0"/>
        <v>44359.56</v>
      </c>
      <c r="I8" s="81">
        <f t="shared" si="0"/>
        <v>44359.56</v>
      </c>
      <c r="J8" s="81">
        <f t="shared" si="0"/>
        <v>44359.56</v>
      </c>
    </row>
    <row r="9" spans="1:10">
      <c r="A9" s="99" t="s">
        <v>28</v>
      </c>
      <c r="B9" s="100"/>
      <c r="C9" s="100"/>
      <c r="D9" s="100"/>
      <c r="E9" s="92"/>
      <c r="F9" s="82">
        <v>36302.74</v>
      </c>
      <c r="G9" s="82">
        <v>49064.480000000003</v>
      </c>
      <c r="H9" s="82">
        <v>44359.56</v>
      </c>
      <c r="I9" s="82">
        <v>44359.56</v>
      </c>
      <c r="J9" s="82">
        <v>44359.56</v>
      </c>
    </row>
    <row r="10" spans="1:10">
      <c r="A10" s="91" t="s">
        <v>29</v>
      </c>
      <c r="B10" s="92"/>
      <c r="C10" s="92"/>
      <c r="D10" s="92"/>
      <c r="E10" s="92"/>
      <c r="F10" s="82">
        <v>0</v>
      </c>
      <c r="G10" s="82">
        <v>0</v>
      </c>
      <c r="H10" s="82">
        <v>0</v>
      </c>
      <c r="I10" s="82">
        <v>0</v>
      </c>
      <c r="J10" s="82">
        <v>0</v>
      </c>
    </row>
    <row r="11" spans="1:10">
      <c r="A11" s="33" t="s">
        <v>1</v>
      </c>
      <c r="B11" s="41"/>
      <c r="C11" s="41"/>
      <c r="D11" s="41"/>
      <c r="E11" s="41"/>
      <c r="F11" s="81">
        <f>F12+F13</f>
        <v>36190.89</v>
      </c>
      <c r="G11" s="81">
        <f t="shared" ref="G11:J11" si="1">G12+G13</f>
        <v>49064.480000000003</v>
      </c>
      <c r="H11" s="81">
        <f t="shared" si="1"/>
        <v>44359.56</v>
      </c>
      <c r="I11" s="81">
        <f t="shared" si="1"/>
        <v>44359.56</v>
      </c>
      <c r="J11" s="81">
        <f t="shared" si="1"/>
        <v>44359.56</v>
      </c>
    </row>
    <row r="12" spans="1:10">
      <c r="A12" s="101" t="s">
        <v>30</v>
      </c>
      <c r="B12" s="100"/>
      <c r="C12" s="100"/>
      <c r="D12" s="100"/>
      <c r="E12" s="100"/>
      <c r="F12" s="82">
        <v>28140.9</v>
      </c>
      <c r="G12" s="82">
        <v>35564.480000000003</v>
      </c>
      <c r="H12" s="82">
        <v>34809.56</v>
      </c>
      <c r="I12" s="82">
        <v>34809.56</v>
      </c>
      <c r="J12" s="62">
        <v>34809.56</v>
      </c>
    </row>
    <row r="13" spans="1:10">
      <c r="A13" s="91" t="s">
        <v>31</v>
      </c>
      <c r="B13" s="92"/>
      <c r="C13" s="92"/>
      <c r="D13" s="92"/>
      <c r="E13" s="92"/>
      <c r="F13" s="82">
        <v>8049.99</v>
      </c>
      <c r="G13" s="82">
        <v>13500</v>
      </c>
      <c r="H13" s="82">
        <v>9550</v>
      </c>
      <c r="I13" s="82">
        <v>9550</v>
      </c>
      <c r="J13" s="62">
        <v>9550</v>
      </c>
    </row>
    <row r="14" spans="1:10">
      <c r="A14" s="102" t="s">
        <v>54</v>
      </c>
      <c r="B14" s="97"/>
      <c r="C14" s="97"/>
      <c r="D14" s="97"/>
      <c r="E14" s="97"/>
      <c r="F14" s="81">
        <f>F8-F11</f>
        <v>111.84999999999854</v>
      </c>
      <c r="G14" s="81">
        <f t="shared" ref="G14:J14" si="2">G8-G11</f>
        <v>0</v>
      </c>
      <c r="H14" s="81">
        <f t="shared" si="2"/>
        <v>0</v>
      </c>
      <c r="I14" s="81">
        <f t="shared" si="2"/>
        <v>0</v>
      </c>
      <c r="J14" s="81">
        <f t="shared" si="2"/>
        <v>0</v>
      </c>
    </row>
    <row r="15" spans="1:10" ht="18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>
      <c r="A16" s="93" t="s">
        <v>22</v>
      </c>
      <c r="B16" s="95"/>
      <c r="C16" s="95"/>
      <c r="D16" s="95"/>
      <c r="E16" s="95"/>
      <c r="F16" s="95"/>
      <c r="G16" s="95"/>
      <c r="H16" s="95"/>
      <c r="I16" s="95"/>
      <c r="J16" s="95"/>
    </row>
    <row r="17" spans="1:10" ht="18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>
      <c r="A18" s="27"/>
      <c r="B18" s="28"/>
      <c r="C18" s="28"/>
      <c r="D18" s="29"/>
      <c r="E18" s="30"/>
      <c r="F18" s="3" t="s">
        <v>68</v>
      </c>
      <c r="G18" s="3" t="s">
        <v>67</v>
      </c>
      <c r="H18" s="3" t="s">
        <v>66</v>
      </c>
      <c r="I18" s="3" t="s">
        <v>62</v>
      </c>
      <c r="J18" s="3" t="s">
        <v>65</v>
      </c>
    </row>
    <row r="19" spans="1:10">
      <c r="A19" s="91" t="s">
        <v>32</v>
      </c>
      <c r="B19" s="92"/>
      <c r="C19" s="92"/>
      <c r="D19" s="92"/>
      <c r="E19" s="92"/>
      <c r="F19" s="82">
        <v>0</v>
      </c>
      <c r="G19" s="82">
        <v>0</v>
      </c>
      <c r="H19" s="82">
        <v>0</v>
      </c>
      <c r="I19" s="82">
        <v>0</v>
      </c>
      <c r="J19" s="62">
        <v>0</v>
      </c>
    </row>
    <row r="20" spans="1:10">
      <c r="A20" s="91" t="s">
        <v>33</v>
      </c>
      <c r="B20" s="92"/>
      <c r="C20" s="92"/>
      <c r="D20" s="92"/>
      <c r="E20" s="92"/>
      <c r="F20" s="82">
        <v>0</v>
      </c>
      <c r="G20" s="82">
        <v>0</v>
      </c>
      <c r="H20" s="82">
        <v>0</v>
      </c>
      <c r="I20" s="82">
        <v>0</v>
      </c>
      <c r="J20" s="62">
        <v>0</v>
      </c>
    </row>
    <row r="21" spans="1:10">
      <c r="A21" s="102" t="s">
        <v>2</v>
      </c>
      <c r="B21" s="97"/>
      <c r="C21" s="97"/>
      <c r="D21" s="97"/>
      <c r="E21" s="97"/>
      <c r="F21" s="81">
        <f>F19-F20</f>
        <v>0</v>
      </c>
      <c r="G21" s="81">
        <f t="shared" ref="G21:J21" si="3">G19-G20</f>
        <v>0</v>
      </c>
      <c r="H21" s="81">
        <f t="shared" si="3"/>
        <v>0</v>
      </c>
      <c r="I21" s="81">
        <f t="shared" si="3"/>
        <v>0</v>
      </c>
      <c r="J21" s="81">
        <f t="shared" si="3"/>
        <v>0</v>
      </c>
    </row>
    <row r="22" spans="1:10">
      <c r="A22" s="102" t="s">
        <v>55</v>
      </c>
      <c r="B22" s="97"/>
      <c r="C22" s="97"/>
      <c r="D22" s="97"/>
      <c r="E22" s="97"/>
      <c r="F22" s="81">
        <f>F14+F21</f>
        <v>111.84999999999854</v>
      </c>
      <c r="G22" s="81">
        <f t="shared" ref="G22:J22" si="4">G14+G21</f>
        <v>0</v>
      </c>
      <c r="H22" s="81">
        <f t="shared" si="4"/>
        <v>0</v>
      </c>
      <c r="I22" s="81">
        <f t="shared" si="4"/>
        <v>0</v>
      </c>
      <c r="J22" s="81">
        <f t="shared" si="4"/>
        <v>0</v>
      </c>
    </row>
    <row r="23" spans="1:10" ht="18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>
      <c r="A24" s="93" t="s">
        <v>56</v>
      </c>
      <c r="B24" s="95"/>
      <c r="C24" s="95"/>
      <c r="D24" s="95"/>
      <c r="E24" s="95"/>
      <c r="F24" s="95"/>
      <c r="G24" s="95"/>
      <c r="H24" s="95"/>
      <c r="I24" s="95"/>
      <c r="J24" s="95"/>
    </row>
    <row r="25" spans="1:10" ht="15.75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5.5">
      <c r="A26" s="27"/>
      <c r="B26" s="28"/>
      <c r="C26" s="28"/>
      <c r="D26" s="29"/>
      <c r="E26" s="30"/>
      <c r="F26" s="3" t="s">
        <v>68</v>
      </c>
      <c r="G26" s="3" t="s">
        <v>67</v>
      </c>
      <c r="H26" s="3" t="s">
        <v>66</v>
      </c>
      <c r="I26" s="3" t="s">
        <v>62</v>
      </c>
      <c r="J26" s="3" t="s">
        <v>65</v>
      </c>
    </row>
    <row r="27" spans="1:10" ht="15" customHeight="1">
      <c r="A27" s="103" t="s">
        <v>57</v>
      </c>
      <c r="B27" s="104"/>
      <c r="C27" s="104"/>
      <c r="D27" s="104"/>
      <c r="E27" s="105"/>
      <c r="F27" s="42">
        <v>0</v>
      </c>
      <c r="G27" s="42">
        <v>0</v>
      </c>
      <c r="H27" s="42">
        <v>0</v>
      </c>
      <c r="I27" s="42">
        <v>0</v>
      </c>
      <c r="J27" s="43">
        <v>0</v>
      </c>
    </row>
    <row r="28" spans="1:10" ht="15" customHeight="1">
      <c r="A28" s="102" t="s">
        <v>58</v>
      </c>
      <c r="B28" s="97"/>
      <c r="C28" s="97"/>
      <c r="D28" s="97"/>
      <c r="E28" s="97"/>
      <c r="F28" s="84">
        <f>F22+F27</f>
        <v>111.84999999999854</v>
      </c>
      <c r="G28" s="84">
        <f t="shared" ref="G28:J28" si="5">G22+G27</f>
        <v>0</v>
      </c>
      <c r="H28" s="84">
        <f t="shared" si="5"/>
        <v>0</v>
      </c>
      <c r="I28" s="84">
        <f t="shared" si="5"/>
        <v>0</v>
      </c>
      <c r="J28" s="85">
        <f t="shared" si="5"/>
        <v>0</v>
      </c>
    </row>
    <row r="29" spans="1:10" ht="45" customHeight="1">
      <c r="A29" s="96" t="s">
        <v>59</v>
      </c>
      <c r="B29" s="106"/>
      <c r="C29" s="106"/>
      <c r="D29" s="106"/>
      <c r="E29" s="107"/>
      <c r="F29" s="84">
        <f>F14+F21+F27-F28</f>
        <v>0</v>
      </c>
      <c r="G29" s="84">
        <f t="shared" ref="G29:J29" si="6">G14+G21+G27-G28</f>
        <v>0</v>
      </c>
      <c r="H29" s="84">
        <f t="shared" si="6"/>
        <v>0</v>
      </c>
      <c r="I29" s="84">
        <f t="shared" si="6"/>
        <v>0</v>
      </c>
      <c r="J29" s="85">
        <f t="shared" si="6"/>
        <v>0</v>
      </c>
    </row>
    <row r="30" spans="1:10" ht="15.75">
      <c r="A30" s="44"/>
      <c r="B30" s="45"/>
      <c r="C30" s="45"/>
      <c r="D30" s="45"/>
      <c r="E30" s="45"/>
      <c r="F30" s="45"/>
      <c r="G30" s="45"/>
      <c r="H30" s="45"/>
      <c r="I30" s="45"/>
      <c r="J30" s="45"/>
    </row>
    <row r="31" spans="1:10" ht="15.75">
      <c r="A31" s="108" t="s">
        <v>53</v>
      </c>
      <c r="B31" s="108"/>
      <c r="C31" s="108"/>
      <c r="D31" s="108"/>
      <c r="E31" s="108"/>
      <c r="F31" s="108"/>
      <c r="G31" s="108"/>
      <c r="H31" s="108"/>
      <c r="I31" s="108"/>
      <c r="J31" s="108"/>
    </row>
    <row r="32" spans="1:10" ht="18">
      <c r="A32" s="46"/>
      <c r="B32" s="47"/>
      <c r="C32" s="47"/>
      <c r="D32" s="47"/>
      <c r="E32" s="47"/>
      <c r="F32" s="47"/>
      <c r="G32" s="47"/>
      <c r="H32" s="48"/>
      <c r="I32" s="48"/>
      <c r="J32" s="48"/>
    </row>
    <row r="33" spans="1:10" ht="25.5">
      <c r="A33" s="49"/>
      <c r="B33" s="50"/>
      <c r="C33" s="50"/>
      <c r="D33" s="51"/>
      <c r="E33" s="52"/>
      <c r="F33" s="53" t="s">
        <v>68</v>
      </c>
      <c r="G33" s="53" t="s">
        <v>67</v>
      </c>
      <c r="H33" s="53" t="s">
        <v>66</v>
      </c>
      <c r="I33" s="53" t="s">
        <v>62</v>
      </c>
      <c r="J33" s="53" t="s">
        <v>65</v>
      </c>
    </row>
    <row r="34" spans="1:10">
      <c r="A34" s="103" t="s">
        <v>57</v>
      </c>
      <c r="B34" s="104"/>
      <c r="C34" s="104"/>
      <c r="D34" s="104"/>
      <c r="E34" s="105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>
      <c r="A35" s="103" t="s">
        <v>60</v>
      </c>
      <c r="B35" s="104"/>
      <c r="C35" s="104"/>
      <c r="D35" s="104"/>
      <c r="E35" s="105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>
      <c r="A36" s="103" t="s">
        <v>61</v>
      </c>
      <c r="B36" s="109"/>
      <c r="C36" s="109"/>
      <c r="D36" s="109"/>
      <c r="E36" s="110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>
      <c r="A37" s="102" t="s">
        <v>58</v>
      </c>
      <c r="B37" s="97"/>
      <c r="C37" s="97"/>
      <c r="D37" s="97"/>
      <c r="E37" s="97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54">
        <f t="shared" si="7"/>
        <v>0</v>
      </c>
    </row>
    <row r="38" spans="1:10" ht="17.25" customHeight="1"/>
    <row r="39" spans="1:10" ht="9" customHeight="1"/>
  </sheetData>
  <mergeCells count="23">
    <mergeCell ref="A37:E37"/>
    <mergeCell ref="A29:E29"/>
    <mergeCell ref="A31:J31"/>
    <mergeCell ref="A34:E34"/>
    <mergeCell ref="A35:E35"/>
    <mergeCell ref="A36:E36"/>
    <mergeCell ref="A21:E21"/>
    <mergeCell ref="A22:E22"/>
    <mergeCell ref="A24:J24"/>
    <mergeCell ref="A27:E27"/>
    <mergeCell ref="A28:E28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opLeftCell="A19" workbookViewId="0">
      <selection activeCell="D22" sqref="D22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93" t="s">
        <v>64</v>
      </c>
      <c r="B1" s="93"/>
      <c r="C1" s="93"/>
      <c r="D1" s="93"/>
      <c r="E1" s="93"/>
      <c r="F1" s="93"/>
      <c r="G1" s="93"/>
      <c r="H1" s="93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93" t="s">
        <v>17</v>
      </c>
      <c r="B3" s="93"/>
      <c r="C3" s="93"/>
      <c r="D3" s="93"/>
      <c r="E3" s="93"/>
      <c r="F3" s="93"/>
      <c r="G3" s="93"/>
      <c r="H3" s="93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93" t="s">
        <v>4</v>
      </c>
      <c r="B5" s="93"/>
      <c r="C5" s="93"/>
      <c r="D5" s="93"/>
      <c r="E5" s="93"/>
      <c r="F5" s="93"/>
      <c r="G5" s="93"/>
      <c r="H5" s="93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15.75" customHeight="1">
      <c r="A7" s="93" t="s">
        <v>34</v>
      </c>
      <c r="B7" s="93"/>
      <c r="C7" s="93"/>
      <c r="D7" s="93"/>
      <c r="E7" s="93"/>
      <c r="F7" s="93"/>
      <c r="G7" s="93"/>
      <c r="H7" s="93"/>
    </row>
    <row r="8" spans="1:8" ht="18">
      <c r="A8" s="4"/>
      <c r="B8" s="4"/>
      <c r="C8" s="4"/>
      <c r="D8" s="4"/>
      <c r="E8" s="4"/>
      <c r="F8" s="4"/>
      <c r="G8" s="5"/>
      <c r="H8" s="5"/>
    </row>
    <row r="9" spans="1:8" ht="25.5">
      <c r="A9" s="18" t="s">
        <v>5</v>
      </c>
      <c r="B9" s="17" t="s">
        <v>6</v>
      </c>
      <c r="C9" s="17" t="s">
        <v>3</v>
      </c>
      <c r="D9" s="17" t="s">
        <v>68</v>
      </c>
      <c r="E9" s="18" t="s">
        <v>67</v>
      </c>
      <c r="F9" s="18" t="s">
        <v>69</v>
      </c>
      <c r="G9" s="18" t="s">
        <v>63</v>
      </c>
      <c r="H9" s="18" t="s">
        <v>70</v>
      </c>
    </row>
    <row r="10" spans="1:8">
      <c r="A10" s="36"/>
      <c r="B10" s="37"/>
      <c r="C10" s="35" t="s">
        <v>0</v>
      </c>
      <c r="D10" s="83">
        <v>36302.74</v>
      </c>
      <c r="E10" s="61">
        <v>49064.480000000003</v>
      </c>
      <c r="F10" s="62">
        <v>44359.56</v>
      </c>
      <c r="G10" s="61">
        <v>44359.56</v>
      </c>
      <c r="H10" s="61">
        <v>44359.56</v>
      </c>
    </row>
    <row r="11" spans="1:8" ht="15.75" customHeight="1">
      <c r="A11" s="10">
        <v>6</v>
      </c>
      <c r="B11" s="10"/>
      <c r="C11" s="10" t="s">
        <v>7</v>
      </c>
      <c r="D11" s="57">
        <v>36302.74</v>
      </c>
      <c r="E11" s="58">
        <v>49064.480000000003</v>
      </c>
      <c r="F11" s="58">
        <v>44359.56</v>
      </c>
      <c r="G11" s="58">
        <v>44359.56</v>
      </c>
      <c r="H11" s="58">
        <v>44359.56</v>
      </c>
    </row>
    <row r="12" spans="1:8" ht="38.25">
      <c r="A12" s="10"/>
      <c r="B12" s="14">
        <v>63</v>
      </c>
      <c r="C12" s="14" t="s">
        <v>23</v>
      </c>
      <c r="D12" s="57">
        <v>8400</v>
      </c>
      <c r="E12" s="58">
        <v>13000</v>
      </c>
      <c r="F12" s="58">
        <v>9400</v>
      </c>
      <c r="G12" s="58">
        <v>9400</v>
      </c>
      <c r="H12" s="58">
        <v>9400</v>
      </c>
    </row>
    <row r="13" spans="1:8" ht="51">
      <c r="A13" s="11"/>
      <c r="B13" s="11">
        <v>65</v>
      </c>
      <c r="C13" s="60" t="s">
        <v>71</v>
      </c>
      <c r="D13" s="57">
        <v>111.86</v>
      </c>
      <c r="E13" s="58">
        <v>200</v>
      </c>
      <c r="F13" s="58">
        <v>200</v>
      </c>
      <c r="G13" s="58">
        <v>200</v>
      </c>
      <c r="H13" s="58">
        <v>200</v>
      </c>
    </row>
    <row r="14" spans="1:8" ht="38.25">
      <c r="A14" s="11"/>
      <c r="B14" s="11">
        <v>67</v>
      </c>
      <c r="C14" s="14" t="s">
        <v>24</v>
      </c>
      <c r="D14" s="57">
        <v>27790.880000000001</v>
      </c>
      <c r="E14" s="58">
        <v>35864.480000000003</v>
      </c>
      <c r="F14" s="58">
        <v>34759.56</v>
      </c>
      <c r="G14" s="58">
        <v>34759.56</v>
      </c>
      <c r="H14" s="58">
        <v>34759.56</v>
      </c>
    </row>
    <row r="15" spans="1:8">
      <c r="A15" s="63"/>
      <c r="B15" s="63"/>
      <c r="C15" s="64"/>
      <c r="D15" s="65"/>
      <c r="E15" s="65"/>
      <c r="F15" s="65"/>
      <c r="G15" s="65"/>
      <c r="H15" s="65"/>
    </row>
    <row r="16" spans="1:8">
      <c r="A16" s="66"/>
      <c r="B16" s="66"/>
      <c r="C16" s="67"/>
      <c r="D16" s="65"/>
      <c r="E16" s="65"/>
      <c r="F16" s="65"/>
      <c r="G16" s="65"/>
      <c r="H16" s="68"/>
    </row>
    <row r="19" spans="1:8" ht="15.75">
      <c r="A19" s="93" t="s">
        <v>35</v>
      </c>
      <c r="B19" s="111"/>
      <c r="C19" s="111"/>
      <c r="D19" s="111"/>
      <c r="E19" s="111"/>
      <c r="F19" s="111"/>
      <c r="G19" s="111"/>
      <c r="H19" s="111"/>
    </row>
    <row r="20" spans="1:8" ht="18">
      <c r="A20" s="4"/>
      <c r="B20" s="4"/>
      <c r="C20" s="4"/>
      <c r="D20" s="4"/>
      <c r="E20" s="4"/>
      <c r="F20" s="4"/>
      <c r="G20" s="5"/>
      <c r="H20" s="5"/>
    </row>
    <row r="21" spans="1:8" ht="25.5">
      <c r="A21" s="18" t="s">
        <v>5</v>
      </c>
      <c r="B21" s="17" t="s">
        <v>6</v>
      </c>
      <c r="C21" s="17" t="s">
        <v>8</v>
      </c>
      <c r="D21" s="17" t="s">
        <v>68</v>
      </c>
      <c r="E21" s="18" t="s">
        <v>67</v>
      </c>
      <c r="F21" s="18" t="s">
        <v>69</v>
      </c>
      <c r="G21" s="18" t="s">
        <v>63</v>
      </c>
      <c r="H21" s="18" t="s">
        <v>70</v>
      </c>
    </row>
    <row r="22" spans="1:8">
      <c r="A22" s="36"/>
      <c r="B22" s="37"/>
      <c r="C22" s="35" t="s">
        <v>1</v>
      </c>
      <c r="D22" s="83">
        <v>36190.89</v>
      </c>
      <c r="E22" s="61">
        <v>49064.480000000003</v>
      </c>
      <c r="F22" s="61">
        <v>44359.56</v>
      </c>
      <c r="G22" s="61">
        <v>44359.56</v>
      </c>
      <c r="H22" s="61">
        <v>44359.56</v>
      </c>
    </row>
    <row r="23" spans="1:8" ht="15.75" customHeight="1">
      <c r="A23" s="10">
        <v>3</v>
      </c>
      <c r="B23" s="10"/>
      <c r="C23" s="10" t="s">
        <v>9</v>
      </c>
      <c r="D23" s="57">
        <v>28140.9</v>
      </c>
      <c r="E23" s="58">
        <v>35564.480000000003</v>
      </c>
      <c r="F23" s="58">
        <v>34809.56</v>
      </c>
      <c r="G23" s="58">
        <v>34809.56</v>
      </c>
      <c r="H23" s="58">
        <v>34809.56</v>
      </c>
    </row>
    <row r="24" spans="1:8" ht="15.75" customHeight="1">
      <c r="A24" s="10"/>
      <c r="B24" s="14">
        <v>31</v>
      </c>
      <c r="C24" s="14" t="s">
        <v>10</v>
      </c>
      <c r="D24" s="57">
        <v>19818.45</v>
      </c>
      <c r="E24" s="58">
        <v>24508.52</v>
      </c>
      <c r="F24" s="58">
        <v>24458.52</v>
      </c>
      <c r="G24" s="58">
        <v>24458.52</v>
      </c>
      <c r="H24" s="58">
        <v>24458.52</v>
      </c>
    </row>
    <row r="25" spans="1:8">
      <c r="A25" s="11"/>
      <c r="B25" s="11">
        <v>32</v>
      </c>
      <c r="C25" s="11" t="s">
        <v>20</v>
      </c>
      <c r="D25" s="57">
        <v>7895.05</v>
      </c>
      <c r="E25" s="58">
        <v>10676.04</v>
      </c>
      <c r="F25" s="58">
        <v>10001.040000000001</v>
      </c>
      <c r="G25" s="58">
        <v>10001.040000000001</v>
      </c>
      <c r="H25" s="58">
        <v>10001.040000000001</v>
      </c>
    </row>
    <row r="26" spans="1:8">
      <c r="A26" s="11"/>
      <c r="B26" s="11">
        <v>34</v>
      </c>
      <c r="C26" s="11" t="s">
        <v>72</v>
      </c>
      <c r="D26" s="57">
        <v>427.4</v>
      </c>
      <c r="E26" s="58">
        <v>379.92</v>
      </c>
      <c r="F26" s="58">
        <v>350</v>
      </c>
      <c r="G26" s="58">
        <v>350</v>
      </c>
      <c r="H26" s="58">
        <v>350</v>
      </c>
    </row>
    <row r="27" spans="1:8" ht="25.5">
      <c r="A27" s="13">
        <v>4</v>
      </c>
      <c r="B27" s="13"/>
      <c r="C27" s="22" t="s">
        <v>11</v>
      </c>
      <c r="D27" s="57">
        <v>8049.99</v>
      </c>
      <c r="E27" s="58">
        <v>13500</v>
      </c>
      <c r="F27" s="58">
        <v>9550</v>
      </c>
      <c r="G27" s="58">
        <v>9550</v>
      </c>
      <c r="H27" s="58">
        <v>9550</v>
      </c>
    </row>
    <row r="28" spans="1:8" ht="38.25">
      <c r="A28" s="14"/>
      <c r="B28" s="14">
        <v>42</v>
      </c>
      <c r="C28" s="23" t="s">
        <v>25</v>
      </c>
      <c r="D28" s="57">
        <v>8049.99</v>
      </c>
      <c r="E28" s="58">
        <v>13500</v>
      </c>
      <c r="F28" s="58">
        <v>9550</v>
      </c>
      <c r="G28" s="58">
        <v>9550</v>
      </c>
      <c r="H28" s="59">
        <v>9550</v>
      </c>
    </row>
  </sheetData>
  <mergeCells count="5">
    <mergeCell ref="A19:H19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opLeftCell="A18" workbookViewId="0">
      <selection activeCell="B24" sqref="B24"/>
    </sheetView>
  </sheetViews>
  <sheetFormatPr defaultRowHeight="15"/>
  <cols>
    <col min="1" max="6" width="25.28515625" customWidth="1"/>
  </cols>
  <sheetData>
    <row r="1" spans="1:6" ht="42" customHeight="1">
      <c r="A1" s="93" t="s">
        <v>64</v>
      </c>
      <c r="B1" s="93"/>
      <c r="C1" s="93"/>
      <c r="D1" s="93"/>
      <c r="E1" s="93"/>
      <c r="F1" s="93"/>
    </row>
    <row r="2" spans="1:6" ht="18" customHeight="1">
      <c r="A2" s="4"/>
      <c r="B2" s="4"/>
      <c r="C2" s="4"/>
      <c r="D2" s="4"/>
      <c r="E2" s="4"/>
      <c r="F2" s="4"/>
    </row>
    <row r="3" spans="1:6" ht="15.75" customHeight="1">
      <c r="A3" s="93" t="s">
        <v>17</v>
      </c>
      <c r="B3" s="93"/>
      <c r="C3" s="93"/>
      <c r="D3" s="93"/>
      <c r="E3" s="93"/>
      <c r="F3" s="93"/>
    </row>
    <row r="4" spans="1:6" ht="18">
      <c r="B4" s="4"/>
      <c r="C4" s="4"/>
      <c r="D4" s="4"/>
      <c r="E4" s="5"/>
      <c r="F4" s="5"/>
    </row>
    <row r="5" spans="1:6" ht="18" customHeight="1">
      <c r="A5" s="93" t="s">
        <v>4</v>
      </c>
      <c r="B5" s="93"/>
      <c r="C5" s="93"/>
      <c r="D5" s="93"/>
      <c r="E5" s="93"/>
      <c r="F5" s="93"/>
    </row>
    <row r="6" spans="1:6" ht="18">
      <c r="A6" s="4"/>
      <c r="B6" s="4"/>
      <c r="C6" s="4"/>
      <c r="D6" s="4"/>
      <c r="E6" s="5"/>
      <c r="F6" s="5"/>
    </row>
    <row r="7" spans="1:6" ht="15.75" customHeight="1">
      <c r="A7" s="93" t="s">
        <v>36</v>
      </c>
      <c r="B7" s="93"/>
      <c r="C7" s="93"/>
      <c r="D7" s="93"/>
      <c r="E7" s="93"/>
      <c r="F7" s="93"/>
    </row>
    <row r="8" spans="1:6" ht="18">
      <c r="A8" s="4"/>
      <c r="B8" s="4"/>
      <c r="C8" s="4"/>
      <c r="D8" s="4"/>
      <c r="E8" s="5"/>
      <c r="F8" s="5"/>
    </row>
    <row r="9" spans="1:6" ht="25.5">
      <c r="A9" s="18" t="s">
        <v>38</v>
      </c>
      <c r="B9" s="17" t="s">
        <v>68</v>
      </c>
      <c r="C9" s="18" t="s">
        <v>67</v>
      </c>
      <c r="D9" s="18" t="s">
        <v>69</v>
      </c>
      <c r="E9" s="18" t="s">
        <v>63</v>
      </c>
      <c r="F9" s="18" t="s">
        <v>70</v>
      </c>
    </row>
    <row r="10" spans="1:6">
      <c r="A10" s="38" t="s">
        <v>0</v>
      </c>
      <c r="B10" s="83">
        <v>36302.74</v>
      </c>
      <c r="C10" s="61">
        <v>49064.480000000003</v>
      </c>
      <c r="D10" s="61">
        <v>44359.56</v>
      </c>
      <c r="E10" s="61">
        <v>44359.56</v>
      </c>
      <c r="F10" s="61">
        <v>44359.56</v>
      </c>
    </row>
    <row r="11" spans="1:6">
      <c r="A11" s="22" t="s">
        <v>43</v>
      </c>
      <c r="B11" s="61">
        <v>27790.880000000001</v>
      </c>
      <c r="C11" s="61">
        <v>35864.480000000003</v>
      </c>
      <c r="D11" s="61">
        <v>34759.56</v>
      </c>
      <c r="E11" s="61">
        <v>34759.56</v>
      </c>
      <c r="F11" s="61">
        <v>34759.56</v>
      </c>
    </row>
    <row r="12" spans="1:6">
      <c r="A12" s="12" t="s">
        <v>44</v>
      </c>
      <c r="B12" s="58">
        <v>27790.880000000001</v>
      </c>
      <c r="C12" s="58">
        <v>35864.480000000003</v>
      </c>
      <c r="D12" s="58">
        <v>34759.56</v>
      </c>
      <c r="E12" s="58">
        <v>34759.56</v>
      </c>
      <c r="F12" s="58">
        <v>34759.56</v>
      </c>
    </row>
    <row r="13" spans="1:6" ht="25.5">
      <c r="A13" s="10" t="s">
        <v>41</v>
      </c>
      <c r="B13" s="69">
        <v>111.86</v>
      </c>
      <c r="C13" s="69">
        <v>200</v>
      </c>
      <c r="D13" s="69">
        <v>200</v>
      </c>
      <c r="E13" s="69">
        <v>200</v>
      </c>
      <c r="F13" s="69">
        <v>200</v>
      </c>
    </row>
    <row r="14" spans="1:6" ht="25.5">
      <c r="A14" s="15" t="s">
        <v>42</v>
      </c>
      <c r="B14" s="57">
        <v>111.86</v>
      </c>
      <c r="C14" s="58">
        <v>200</v>
      </c>
      <c r="D14" s="58">
        <v>200</v>
      </c>
      <c r="E14" s="58">
        <v>200</v>
      </c>
      <c r="F14" s="58">
        <v>200</v>
      </c>
    </row>
    <row r="15" spans="1:6">
      <c r="A15" s="38" t="s">
        <v>39</v>
      </c>
      <c r="B15" s="70">
        <v>8400</v>
      </c>
      <c r="C15" s="69">
        <v>13000</v>
      </c>
      <c r="D15" s="69">
        <v>9400</v>
      </c>
      <c r="E15" s="69">
        <v>9400</v>
      </c>
      <c r="F15" s="69">
        <v>9400</v>
      </c>
    </row>
    <row r="16" spans="1:6">
      <c r="A16" s="12" t="s">
        <v>40</v>
      </c>
      <c r="B16" s="57">
        <v>8400</v>
      </c>
      <c r="C16" s="58">
        <v>13000</v>
      </c>
      <c r="D16" s="58">
        <v>9400</v>
      </c>
      <c r="E16" s="58">
        <v>9400</v>
      </c>
      <c r="F16" s="59">
        <v>9400</v>
      </c>
    </row>
    <row r="17" spans="1:6">
      <c r="A17" s="12"/>
      <c r="B17" s="57"/>
      <c r="C17" s="58"/>
      <c r="D17" s="58"/>
      <c r="E17" s="58"/>
      <c r="F17" s="59"/>
    </row>
    <row r="20" spans="1:6" ht="15.75" customHeight="1">
      <c r="A20" s="93" t="s">
        <v>37</v>
      </c>
      <c r="B20" s="93"/>
      <c r="C20" s="93"/>
      <c r="D20" s="93"/>
      <c r="E20" s="93"/>
      <c r="F20" s="93"/>
    </row>
    <row r="21" spans="1:6" ht="18">
      <c r="A21" s="4"/>
      <c r="B21" s="4"/>
      <c r="C21" s="4"/>
      <c r="D21" s="4"/>
      <c r="E21" s="5"/>
      <c r="F21" s="5"/>
    </row>
    <row r="22" spans="1:6" ht="25.5">
      <c r="A22" s="18" t="s">
        <v>38</v>
      </c>
      <c r="B22" s="17" t="s">
        <v>68</v>
      </c>
      <c r="C22" s="18" t="s">
        <v>67</v>
      </c>
      <c r="D22" s="18" t="s">
        <v>69</v>
      </c>
      <c r="E22" s="18" t="s">
        <v>63</v>
      </c>
      <c r="F22" s="18" t="s">
        <v>70</v>
      </c>
    </row>
    <row r="23" spans="1:6">
      <c r="A23" s="38" t="s">
        <v>1</v>
      </c>
      <c r="B23" s="83">
        <v>36190.89</v>
      </c>
      <c r="C23" s="61">
        <v>49064.480000000003</v>
      </c>
      <c r="D23" s="61">
        <v>44359.56</v>
      </c>
      <c r="E23" s="61">
        <v>44359.56</v>
      </c>
      <c r="F23" s="61">
        <v>44359.56</v>
      </c>
    </row>
    <row r="24" spans="1:6" ht="15.75" customHeight="1">
      <c r="A24" s="22" t="s">
        <v>43</v>
      </c>
      <c r="B24" s="70">
        <v>27790.880000000001</v>
      </c>
      <c r="C24" s="69">
        <v>35864.480000000003</v>
      </c>
      <c r="D24" s="69">
        <v>34759.56</v>
      </c>
      <c r="E24" s="69">
        <v>34759.56</v>
      </c>
      <c r="F24" s="69">
        <v>34759.56</v>
      </c>
    </row>
    <row r="25" spans="1:6">
      <c r="A25" s="12" t="s">
        <v>44</v>
      </c>
      <c r="B25" s="57">
        <v>27790.880000000001</v>
      </c>
      <c r="C25" s="58">
        <v>35864.480000000003</v>
      </c>
      <c r="D25" s="58">
        <v>34759.56</v>
      </c>
      <c r="E25" s="58">
        <v>34759.56</v>
      </c>
      <c r="F25" s="58">
        <v>34759.56</v>
      </c>
    </row>
    <row r="26" spans="1:6" ht="25.5">
      <c r="A26" s="71" t="s">
        <v>41</v>
      </c>
      <c r="B26" s="70">
        <v>0.01</v>
      </c>
      <c r="C26" s="69">
        <v>200</v>
      </c>
      <c r="D26" s="69">
        <v>200</v>
      </c>
      <c r="E26" s="69">
        <v>200</v>
      </c>
      <c r="F26" s="69">
        <v>200</v>
      </c>
    </row>
    <row r="27" spans="1:6" ht="25.5">
      <c r="A27" s="16" t="s">
        <v>73</v>
      </c>
      <c r="B27" s="57">
        <v>0.01</v>
      </c>
      <c r="C27" s="58">
        <v>200</v>
      </c>
      <c r="D27" s="58">
        <v>200</v>
      </c>
      <c r="E27" s="58">
        <v>200</v>
      </c>
      <c r="F27" s="58">
        <v>200</v>
      </c>
    </row>
    <row r="28" spans="1:6">
      <c r="A28" s="24" t="s">
        <v>39</v>
      </c>
      <c r="B28" s="70">
        <v>8400</v>
      </c>
      <c r="C28" s="69">
        <v>13000</v>
      </c>
      <c r="D28" s="69">
        <v>9400</v>
      </c>
      <c r="E28" s="69">
        <v>9400</v>
      </c>
      <c r="F28" s="86">
        <v>9400</v>
      </c>
    </row>
    <row r="29" spans="1:6">
      <c r="A29" s="73" t="s">
        <v>74</v>
      </c>
      <c r="B29" s="74">
        <v>8400</v>
      </c>
      <c r="C29" s="72">
        <v>13000</v>
      </c>
      <c r="D29" s="74">
        <v>9400</v>
      </c>
      <c r="E29" s="72">
        <v>9400</v>
      </c>
      <c r="F29" s="74">
        <v>9400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5"/>
  <sheetViews>
    <sheetView workbookViewId="0">
      <selection activeCell="B13" sqref="B13"/>
    </sheetView>
  </sheetViews>
  <sheetFormatPr defaultRowHeight="15"/>
  <cols>
    <col min="1" max="1" width="37.7109375" customWidth="1"/>
    <col min="2" max="6" width="25.28515625" customWidth="1"/>
  </cols>
  <sheetData>
    <row r="1" spans="1:6" ht="42" customHeight="1">
      <c r="A1" s="93" t="s">
        <v>64</v>
      </c>
      <c r="B1" s="93"/>
      <c r="C1" s="93"/>
      <c r="D1" s="93"/>
      <c r="E1" s="93"/>
      <c r="F1" s="93"/>
    </row>
    <row r="2" spans="1:6" ht="18" customHeight="1">
      <c r="A2" s="4"/>
      <c r="B2" s="4"/>
      <c r="C2" s="4"/>
      <c r="D2" s="4"/>
      <c r="E2" s="4"/>
      <c r="F2" s="4"/>
    </row>
    <row r="3" spans="1:6" ht="15.75">
      <c r="A3" s="93" t="s">
        <v>17</v>
      </c>
      <c r="B3" s="93"/>
      <c r="C3" s="93"/>
      <c r="D3" s="93"/>
      <c r="E3" s="94"/>
      <c r="F3" s="94"/>
    </row>
    <row r="4" spans="1:6" ht="18">
      <c r="A4" s="4"/>
      <c r="B4" s="4"/>
      <c r="C4" s="4"/>
      <c r="D4" s="4"/>
      <c r="E4" s="5"/>
      <c r="F4" s="5"/>
    </row>
    <row r="5" spans="1:6" ht="18" customHeight="1">
      <c r="A5" s="93" t="s">
        <v>4</v>
      </c>
      <c r="B5" s="95"/>
      <c r="C5" s="95"/>
      <c r="D5" s="95"/>
      <c r="E5" s="95"/>
      <c r="F5" s="95"/>
    </row>
    <row r="6" spans="1:6" ht="18">
      <c r="A6" s="4"/>
      <c r="B6" s="4"/>
      <c r="C6" s="4"/>
      <c r="D6" s="4"/>
      <c r="E6" s="5"/>
      <c r="F6" s="5"/>
    </row>
    <row r="7" spans="1:6" ht="15.75">
      <c r="A7" s="93" t="s">
        <v>12</v>
      </c>
      <c r="B7" s="111"/>
      <c r="C7" s="111"/>
      <c r="D7" s="111"/>
      <c r="E7" s="111"/>
      <c r="F7" s="111"/>
    </row>
    <row r="8" spans="1:6" ht="18">
      <c r="A8" s="4"/>
      <c r="B8" s="4"/>
      <c r="C8" s="4"/>
      <c r="D8" s="4"/>
      <c r="E8" s="5"/>
      <c r="F8" s="5"/>
    </row>
    <row r="9" spans="1:6" ht="25.5">
      <c r="A9" s="18" t="s">
        <v>38</v>
      </c>
      <c r="B9" s="17" t="s">
        <v>68</v>
      </c>
      <c r="C9" s="18" t="s">
        <v>67</v>
      </c>
      <c r="D9" s="18" t="s">
        <v>69</v>
      </c>
      <c r="E9" s="18" t="s">
        <v>63</v>
      </c>
      <c r="F9" s="18" t="s">
        <v>70</v>
      </c>
    </row>
    <row r="10" spans="1:6" ht="15.75" customHeight="1">
      <c r="A10" s="10" t="s">
        <v>13</v>
      </c>
      <c r="B10" s="57">
        <v>36190.89</v>
      </c>
      <c r="C10" s="58">
        <v>49064.480000000003</v>
      </c>
      <c r="D10" s="58">
        <v>44359.56</v>
      </c>
      <c r="E10" s="58">
        <v>44359.56</v>
      </c>
      <c r="F10" s="58">
        <v>44359.56</v>
      </c>
    </row>
    <row r="11" spans="1:6" ht="15.75" customHeight="1">
      <c r="A11" s="10" t="s">
        <v>75</v>
      </c>
      <c r="B11" s="57">
        <v>36190.89</v>
      </c>
      <c r="C11" s="58">
        <v>49064.480000000003</v>
      </c>
      <c r="D11" s="58">
        <v>44359.56</v>
      </c>
      <c r="E11" s="58">
        <v>44359.56</v>
      </c>
      <c r="F11" s="58">
        <v>44359.56</v>
      </c>
    </row>
    <row r="12" spans="1:6">
      <c r="A12" s="15" t="s">
        <v>76</v>
      </c>
      <c r="B12" s="57">
        <v>36190.89</v>
      </c>
      <c r="C12" s="58">
        <v>49064.480000000003</v>
      </c>
      <c r="D12" s="58">
        <v>44359.56</v>
      </c>
      <c r="E12" s="58">
        <v>44359.56</v>
      </c>
      <c r="F12" s="58">
        <v>44359.56</v>
      </c>
    </row>
    <row r="13" spans="1:6">
      <c r="A13" s="75"/>
      <c r="B13" s="76"/>
      <c r="C13" s="76"/>
      <c r="D13" s="76"/>
      <c r="E13" s="76"/>
      <c r="F13" s="76"/>
    </row>
    <row r="14" spans="1:6">
      <c r="A14" s="77"/>
      <c r="B14" s="76"/>
      <c r="C14" s="76"/>
      <c r="D14" s="76"/>
      <c r="E14" s="76"/>
      <c r="F14" s="78"/>
    </row>
    <row r="15" spans="1:6">
      <c r="A15" s="79"/>
      <c r="B15" s="76"/>
      <c r="C15" s="76"/>
      <c r="D15" s="76"/>
      <c r="E15" s="76"/>
      <c r="F15" s="7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H12" sqref="H12"/>
    </sheetView>
  </sheetViews>
  <sheetFormatPr defaultRowHeight="1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>
      <c r="A1" s="93" t="s">
        <v>64</v>
      </c>
      <c r="B1" s="93"/>
      <c r="C1" s="93"/>
      <c r="D1" s="93"/>
      <c r="E1" s="93"/>
      <c r="F1" s="93"/>
      <c r="G1" s="93"/>
      <c r="H1" s="93"/>
    </row>
    <row r="2" spans="1:8" ht="18" customHeight="1">
      <c r="A2" s="4"/>
      <c r="B2" s="4"/>
      <c r="C2" s="4"/>
      <c r="D2" s="4"/>
      <c r="E2" s="4"/>
      <c r="F2" s="4"/>
      <c r="G2" s="4"/>
      <c r="H2" s="4"/>
    </row>
    <row r="3" spans="1:8" ht="15.75" customHeight="1">
      <c r="A3" s="93" t="s">
        <v>17</v>
      </c>
      <c r="B3" s="93"/>
      <c r="C3" s="93"/>
      <c r="D3" s="93"/>
      <c r="E3" s="93"/>
      <c r="F3" s="93"/>
      <c r="G3" s="93"/>
      <c r="H3" s="93"/>
    </row>
    <row r="4" spans="1:8" ht="18">
      <c r="A4" s="4"/>
      <c r="B4" s="4"/>
      <c r="C4" s="4"/>
      <c r="D4" s="4"/>
      <c r="E4" s="4"/>
      <c r="F4" s="4"/>
      <c r="G4" s="5"/>
      <c r="H4" s="5"/>
    </row>
    <row r="5" spans="1:8" ht="18" customHeight="1">
      <c r="A5" s="93" t="s">
        <v>47</v>
      </c>
      <c r="B5" s="93"/>
      <c r="C5" s="93"/>
      <c r="D5" s="93"/>
      <c r="E5" s="93"/>
      <c r="F5" s="93"/>
      <c r="G5" s="93"/>
      <c r="H5" s="93"/>
    </row>
    <row r="6" spans="1:8" ht="18">
      <c r="A6" s="4"/>
      <c r="B6" s="4"/>
      <c r="C6" s="4"/>
      <c r="D6" s="4"/>
      <c r="E6" s="4"/>
      <c r="F6" s="4"/>
      <c r="G6" s="5"/>
      <c r="H6" s="5"/>
    </row>
    <row r="7" spans="1:8" ht="25.5">
      <c r="A7" s="18" t="s">
        <v>5</v>
      </c>
      <c r="B7" s="17" t="s">
        <v>6</v>
      </c>
      <c r="C7" s="17" t="s">
        <v>26</v>
      </c>
      <c r="D7" s="17" t="s">
        <v>68</v>
      </c>
      <c r="E7" s="18" t="s">
        <v>67</v>
      </c>
      <c r="F7" s="18" t="s">
        <v>69</v>
      </c>
      <c r="G7" s="18" t="s">
        <v>63</v>
      </c>
      <c r="H7" s="18" t="s">
        <v>70</v>
      </c>
    </row>
    <row r="8" spans="1:8">
      <c r="A8" s="36"/>
      <c r="B8" s="37"/>
      <c r="C8" s="35" t="s">
        <v>49</v>
      </c>
      <c r="D8" s="55">
        <v>0</v>
      </c>
      <c r="E8" s="56">
        <v>0</v>
      </c>
      <c r="F8" s="56">
        <v>0</v>
      </c>
      <c r="G8" s="56">
        <v>0</v>
      </c>
      <c r="H8" s="56">
        <v>0</v>
      </c>
    </row>
    <row r="9" spans="1:8" ht="25.5">
      <c r="A9" s="10">
        <v>8</v>
      </c>
      <c r="B9" s="10"/>
      <c r="C9" s="10" t="s">
        <v>14</v>
      </c>
      <c r="D9" s="57">
        <v>0</v>
      </c>
      <c r="E9" s="58">
        <v>0</v>
      </c>
      <c r="F9" s="58">
        <v>0</v>
      </c>
      <c r="G9" s="58">
        <v>0</v>
      </c>
      <c r="H9" s="58">
        <v>0</v>
      </c>
    </row>
    <row r="10" spans="1:8" ht="25.5">
      <c r="A10" s="13">
        <v>5</v>
      </c>
      <c r="B10" s="14"/>
      <c r="C10" s="22" t="s">
        <v>15</v>
      </c>
      <c r="D10" s="57">
        <v>0</v>
      </c>
      <c r="E10" s="58">
        <v>0</v>
      </c>
      <c r="F10" s="58">
        <v>0</v>
      </c>
      <c r="G10" s="58">
        <v>0</v>
      </c>
      <c r="H10" s="58">
        <v>0</v>
      </c>
    </row>
    <row r="11" spans="1:8">
      <c r="A11" s="77"/>
      <c r="B11" s="66"/>
      <c r="C11" s="66"/>
      <c r="D11" s="65"/>
      <c r="E11" s="65"/>
      <c r="F11" s="65"/>
      <c r="G11" s="65"/>
      <c r="H11" s="65"/>
    </row>
    <row r="12" spans="1:8">
      <c r="A12" s="77"/>
      <c r="B12" s="66"/>
      <c r="C12" s="80"/>
      <c r="D12" s="65"/>
      <c r="E12" s="65"/>
      <c r="F12" s="65"/>
      <c r="G12" s="65"/>
      <c r="H12" s="65"/>
    </row>
    <row r="13" spans="1:8">
      <c r="A13" s="63"/>
      <c r="B13" s="63"/>
      <c r="C13" s="64"/>
      <c r="D13" s="65"/>
      <c r="E13" s="65"/>
      <c r="F13" s="65"/>
      <c r="G13" s="65"/>
      <c r="H13" s="65"/>
    </row>
    <row r="14" spans="1:8">
      <c r="A14" s="66"/>
      <c r="B14" s="66"/>
      <c r="C14" s="67"/>
      <c r="D14" s="65"/>
      <c r="E14" s="65"/>
      <c r="F14" s="65"/>
      <c r="G14" s="65"/>
      <c r="H14" s="68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"/>
  <sheetViews>
    <sheetView workbookViewId="0">
      <selection activeCell="H8" sqref="H8"/>
    </sheetView>
  </sheetViews>
  <sheetFormatPr defaultRowHeight="15"/>
  <cols>
    <col min="1" max="6" width="25.28515625" customWidth="1"/>
  </cols>
  <sheetData>
    <row r="1" spans="1:6" ht="42" customHeight="1">
      <c r="A1" s="93" t="s">
        <v>64</v>
      </c>
      <c r="B1" s="93"/>
      <c r="C1" s="93"/>
      <c r="D1" s="93"/>
      <c r="E1" s="93"/>
      <c r="F1" s="93"/>
    </row>
    <row r="2" spans="1:6" ht="18" customHeight="1">
      <c r="A2" s="4"/>
      <c r="B2" s="4"/>
      <c r="C2" s="4"/>
      <c r="D2" s="4"/>
      <c r="E2" s="4"/>
      <c r="F2" s="4"/>
    </row>
    <row r="3" spans="1:6" ht="15.75" customHeight="1">
      <c r="A3" s="93" t="s">
        <v>17</v>
      </c>
      <c r="B3" s="93"/>
      <c r="C3" s="93"/>
      <c r="D3" s="93"/>
      <c r="E3" s="93"/>
      <c r="F3" s="93"/>
    </row>
    <row r="4" spans="1:6" ht="18">
      <c r="A4" s="4"/>
      <c r="B4" s="4"/>
      <c r="C4" s="4"/>
      <c r="D4" s="4"/>
      <c r="E4" s="5"/>
      <c r="F4" s="5"/>
    </row>
    <row r="5" spans="1:6" ht="18" customHeight="1">
      <c r="A5" s="93" t="s">
        <v>48</v>
      </c>
      <c r="B5" s="93"/>
      <c r="C5" s="93"/>
      <c r="D5" s="93"/>
      <c r="E5" s="93"/>
      <c r="F5" s="93"/>
    </row>
    <row r="6" spans="1:6" ht="18">
      <c r="A6" s="4"/>
      <c r="B6" s="4"/>
      <c r="C6" s="4"/>
      <c r="D6" s="4"/>
      <c r="E6" s="5"/>
      <c r="F6" s="5"/>
    </row>
    <row r="7" spans="1:6" ht="25.5">
      <c r="A7" s="17" t="s">
        <v>38</v>
      </c>
      <c r="B7" s="17" t="s">
        <v>68</v>
      </c>
      <c r="C7" s="18" t="s">
        <v>67</v>
      </c>
      <c r="D7" s="18" t="s">
        <v>69</v>
      </c>
      <c r="E7" s="18" t="s">
        <v>63</v>
      </c>
      <c r="F7" s="18" t="s">
        <v>70</v>
      </c>
    </row>
    <row r="8" spans="1:6">
      <c r="A8" s="10" t="s">
        <v>49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6" ht="25.5">
      <c r="A9" s="10" t="s">
        <v>50</v>
      </c>
      <c r="B9" s="89">
        <v>0</v>
      </c>
      <c r="C9" s="90">
        <v>0</v>
      </c>
      <c r="D9" s="90">
        <v>0</v>
      </c>
      <c r="E9" s="90">
        <v>0</v>
      </c>
      <c r="F9" s="90">
        <v>0</v>
      </c>
    </row>
    <row r="10" spans="1:6" ht="25.5">
      <c r="A10" s="15" t="s">
        <v>51</v>
      </c>
      <c r="B10" s="89">
        <v>0</v>
      </c>
      <c r="C10" s="90">
        <v>0</v>
      </c>
      <c r="D10" s="90">
        <v>0</v>
      </c>
      <c r="E10" s="90">
        <v>0</v>
      </c>
      <c r="F10" s="90">
        <v>0</v>
      </c>
    </row>
    <row r="11" spans="1:6">
      <c r="A11" s="15"/>
      <c r="B11" s="89"/>
      <c r="C11" s="90"/>
      <c r="D11" s="90"/>
      <c r="E11" s="90"/>
      <c r="F11" s="90"/>
    </row>
    <row r="12" spans="1:6">
      <c r="A12" s="10" t="s">
        <v>52</v>
      </c>
      <c r="B12" s="89">
        <v>0</v>
      </c>
      <c r="C12" s="90">
        <v>0</v>
      </c>
      <c r="D12" s="90">
        <v>0</v>
      </c>
      <c r="E12" s="90">
        <v>0</v>
      </c>
      <c r="F12" s="90">
        <v>0</v>
      </c>
    </row>
    <row r="13" spans="1:6">
      <c r="A13" s="22" t="s">
        <v>43</v>
      </c>
      <c r="B13" s="89">
        <v>0</v>
      </c>
      <c r="C13" s="90">
        <v>0</v>
      </c>
      <c r="D13" s="90">
        <v>0</v>
      </c>
      <c r="E13" s="90">
        <v>0</v>
      </c>
      <c r="F13" s="90">
        <v>0</v>
      </c>
    </row>
    <row r="14" spans="1:6">
      <c r="A14" s="12" t="s">
        <v>44</v>
      </c>
      <c r="B14" s="89">
        <v>0</v>
      </c>
      <c r="C14" s="90">
        <v>0</v>
      </c>
      <c r="D14" s="90">
        <v>0</v>
      </c>
      <c r="E14" s="90">
        <v>0</v>
      </c>
      <c r="F14" s="90">
        <v>0</v>
      </c>
    </row>
    <row r="15" spans="1:6">
      <c r="A15" s="22" t="s">
        <v>45</v>
      </c>
      <c r="B15" s="89">
        <v>0</v>
      </c>
      <c r="C15" s="90">
        <v>0</v>
      </c>
      <c r="D15" s="90">
        <v>0</v>
      </c>
      <c r="E15" s="90">
        <v>0</v>
      </c>
      <c r="F15" s="90">
        <v>0</v>
      </c>
    </row>
    <row r="16" spans="1:6">
      <c r="A16" s="12" t="s">
        <v>46</v>
      </c>
      <c r="B16" s="89">
        <v>0</v>
      </c>
      <c r="C16" s="90">
        <v>0</v>
      </c>
      <c r="D16" s="90">
        <v>0</v>
      </c>
      <c r="E16" s="90">
        <v>0</v>
      </c>
      <c r="F16" s="9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4"/>
  <sheetViews>
    <sheetView topLeftCell="A4" workbookViewId="0">
      <selection activeCell="I2" sqref="I2"/>
    </sheetView>
  </sheetViews>
  <sheetFormatPr defaultRowHeight="15"/>
  <cols>
    <col min="1" max="1" width="7.42578125" bestFit="1" customWidth="1"/>
    <col min="2" max="2" width="8.42578125" bestFit="1" customWidth="1"/>
    <col min="3" max="3" width="2" customWidth="1"/>
    <col min="4" max="4" width="55" customWidth="1"/>
    <col min="5" max="9" width="25.28515625" customWidth="1"/>
  </cols>
  <sheetData>
    <row r="1" spans="1:9" ht="42" customHeight="1">
      <c r="A1" s="93" t="s">
        <v>64</v>
      </c>
      <c r="B1" s="93"/>
      <c r="C1" s="93"/>
      <c r="D1" s="93"/>
      <c r="E1" s="93"/>
      <c r="F1" s="93"/>
      <c r="G1" s="93"/>
      <c r="H1" s="93"/>
      <c r="I1" s="93"/>
    </row>
    <row r="2" spans="1:9" ht="18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>
      <c r="A3" s="93" t="s">
        <v>16</v>
      </c>
      <c r="B3" s="95"/>
      <c r="C3" s="95"/>
      <c r="D3" s="95"/>
      <c r="E3" s="95"/>
      <c r="F3" s="95"/>
      <c r="G3" s="95"/>
      <c r="H3" s="95"/>
      <c r="I3" s="95"/>
    </row>
    <row r="4" spans="1:9" ht="18">
      <c r="A4" s="4"/>
      <c r="B4" s="4"/>
      <c r="C4" s="4"/>
      <c r="D4" s="4"/>
      <c r="E4" s="4"/>
      <c r="F4" s="4"/>
      <c r="G4" s="4"/>
      <c r="H4" s="5"/>
      <c r="I4" s="5"/>
    </row>
    <row r="5" spans="1:9" ht="25.5">
      <c r="A5" s="123" t="s">
        <v>18</v>
      </c>
      <c r="B5" s="124"/>
      <c r="C5" s="125"/>
      <c r="D5" s="17" t="s">
        <v>19</v>
      </c>
      <c r="E5" s="17" t="s">
        <v>68</v>
      </c>
      <c r="F5" s="18" t="s">
        <v>67</v>
      </c>
      <c r="G5" s="18" t="s">
        <v>69</v>
      </c>
      <c r="H5" s="18" t="s">
        <v>63</v>
      </c>
      <c r="I5" s="18" t="s">
        <v>70</v>
      </c>
    </row>
    <row r="6" spans="1:9" ht="15" customHeight="1">
      <c r="A6" s="118" t="s">
        <v>83</v>
      </c>
      <c r="B6" s="119"/>
      <c r="C6" s="120"/>
      <c r="D6" s="26" t="s">
        <v>84</v>
      </c>
      <c r="E6" s="70">
        <v>36302.76</v>
      </c>
      <c r="F6" s="69">
        <v>49064.480000000003</v>
      </c>
      <c r="G6" s="69">
        <v>44359.56</v>
      </c>
      <c r="H6" s="69">
        <v>44359.56</v>
      </c>
      <c r="I6" s="69">
        <v>44359.56</v>
      </c>
    </row>
    <row r="7" spans="1:9" ht="15" customHeight="1">
      <c r="A7" s="118" t="s">
        <v>85</v>
      </c>
      <c r="B7" s="119"/>
      <c r="C7" s="120"/>
      <c r="D7" s="26" t="s">
        <v>84</v>
      </c>
      <c r="E7" s="70">
        <v>36302.76</v>
      </c>
      <c r="F7" s="69">
        <v>49064.480000000003</v>
      </c>
      <c r="G7" s="69">
        <v>44359.56</v>
      </c>
      <c r="H7" s="69">
        <v>44359.56</v>
      </c>
      <c r="I7" s="69">
        <v>44359.569000000003</v>
      </c>
    </row>
    <row r="8" spans="1:9">
      <c r="A8" s="115">
        <v>50784</v>
      </c>
      <c r="B8" s="116"/>
      <c r="C8" s="117"/>
      <c r="D8" s="34" t="s">
        <v>86</v>
      </c>
      <c r="E8" s="57">
        <v>36302.76</v>
      </c>
      <c r="F8" s="58">
        <v>49064.480000000003</v>
      </c>
      <c r="G8" s="58">
        <v>44359.56</v>
      </c>
      <c r="H8" s="58">
        <v>44359.56</v>
      </c>
      <c r="I8" s="59">
        <v>44359.56</v>
      </c>
    </row>
    <row r="9" spans="1:9">
      <c r="A9" s="112" t="s">
        <v>101</v>
      </c>
      <c r="B9" s="113"/>
      <c r="C9" s="114"/>
      <c r="D9" s="25" t="s">
        <v>87</v>
      </c>
      <c r="E9" s="57">
        <v>27544.48</v>
      </c>
      <c r="F9" s="58">
        <v>35464.480000000003</v>
      </c>
      <c r="G9" s="58">
        <v>34959.56</v>
      </c>
      <c r="H9" s="58">
        <v>34959.56</v>
      </c>
      <c r="I9" s="59">
        <v>34959.56</v>
      </c>
    </row>
    <row r="10" spans="1:9" ht="25.5" customHeight="1">
      <c r="A10" s="118" t="s">
        <v>77</v>
      </c>
      <c r="B10" s="119"/>
      <c r="C10" s="120"/>
      <c r="D10" s="26" t="s">
        <v>78</v>
      </c>
      <c r="E10" s="70">
        <v>36302.76</v>
      </c>
      <c r="F10" s="69">
        <v>49064.480000000003</v>
      </c>
      <c r="G10" s="69">
        <v>44359.56</v>
      </c>
      <c r="H10" s="69">
        <v>44359.56</v>
      </c>
      <c r="I10" s="86">
        <v>44359.569000000003</v>
      </c>
    </row>
    <row r="11" spans="1:9" ht="15" customHeight="1">
      <c r="A11" s="118" t="s">
        <v>79</v>
      </c>
      <c r="B11" s="119"/>
      <c r="C11" s="120"/>
      <c r="D11" s="26" t="s">
        <v>80</v>
      </c>
      <c r="E11" s="70">
        <v>27347.89</v>
      </c>
      <c r="F11" s="69">
        <v>32864.480000000003</v>
      </c>
      <c r="G11" s="69">
        <v>32959.56</v>
      </c>
      <c r="H11" s="69">
        <v>32959.56</v>
      </c>
      <c r="I11" s="86">
        <v>32959.56</v>
      </c>
    </row>
    <row r="12" spans="1:9">
      <c r="A12" s="112" t="s">
        <v>101</v>
      </c>
      <c r="B12" s="113"/>
      <c r="C12" s="114"/>
      <c r="D12" s="25" t="s">
        <v>87</v>
      </c>
      <c r="E12" s="57">
        <v>27236.03</v>
      </c>
      <c r="F12" s="58">
        <v>32864.480000000003</v>
      </c>
      <c r="G12" s="58">
        <v>32959.56</v>
      </c>
      <c r="H12" s="58">
        <v>32959.56</v>
      </c>
      <c r="I12" s="59">
        <v>32959.56</v>
      </c>
    </row>
    <row r="13" spans="1:9" ht="15" customHeight="1">
      <c r="A13" s="112">
        <v>3</v>
      </c>
      <c r="B13" s="113"/>
      <c r="C13" s="114"/>
      <c r="D13" s="25" t="s">
        <v>9</v>
      </c>
      <c r="E13" s="57">
        <v>27236.03</v>
      </c>
      <c r="F13" s="58">
        <v>32864.480000000003</v>
      </c>
      <c r="G13" s="58">
        <v>32959.56</v>
      </c>
      <c r="H13" s="58">
        <v>32959.56</v>
      </c>
      <c r="I13" s="59">
        <v>32959.56</v>
      </c>
    </row>
    <row r="14" spans="1:9">
      <c r="A14" s="87">
        <v>31</v>
      </c>
      <c r="B14" s="88"/>
      <c r="C14" s="25"/>
      <c r="D14" s="25" t="s">
        <v>10</v>
      </c>
      <c r="E14" s="57">
        <v>19818.45</v>
      </c>
      <c r="F14" s="58">
        <v>24508.52</v>
      </c>
      <c r="G14" s="58">
        <v>24458.52</v>
      </c>
      <c r="H14" s="58">
        <v>24458.52</v>
      </c>
      <c r="I14" s="59">
        <v>24458.52</v>
      </c>
    </row>
    <row r="15" spans="1:9" ht="15" customHeight="1">
      <c r="A15" s="112">
        <v>32</v>
      </c>
      <c r="B15" s="113"/>
      <c r="C15" s="114"/>
      <c r="D15" s="25" t="s">
        <v>20</v>
      </c>
      <c r="E15" s="57">
        <v>6990.18</v>
      </c>
      <c r="F15" s="58">
        <v>7976.04</v>
      </c>
      <c r="G15" s="58">
        <v>8151.04</v>
      </c>
      <c r="H15" s="58">
        <v>8151.04</v>
      </c>
      <c r="I15" s="58">
        <v>8151.04</v>
      </c>
    </row>
    <row r="16" spans="1:9" ht="14.25" customHeight="1">
      <c r="A16" s="112">
        <v>34</v>
      </c>
      <c r="B16" s="113"/>
      <c r="C16" s="114"/>
      <c r="D16" s="25" t="s">
        <v>72</v>
      </c>
      <c r="E16" s="57">
        <v>427.4</v>
      </c>
      <c r="F16" s="58">
        <v>379.92</v>
      </c>
      <c r="G16" s="58">
        <v>350</v>
      </c>
      <c r="H16" s="58">
        <v>350</v>
      </c>
      <c r="I16" s="58">
        <v>350</v>
      </c>
    </row>
    <row r="17" spans="1:9" ht="15" customHeight="1">
      <c r="A17" s="115" t="s">
        <v>102</v>
      </c>
      <c r="B17" s="116"/>
      <c r="C17" s="117"/>
      <c r="D17" s="34" t="s">
        <v>103</v>
      </c>
      <c r="E17" s="57">
        <v>111.86</v>
      </c>
      <c r="F17" s="58">
        <v>0</v>
      </c>
      <c r="G17" s="58">
        <v>0</v>
      </c>
      <c r="H17" s="58">
        <v>0</v>
      </c>
      <c r="I17" s="59">
        <v>0</v>
      </c>
    </row>
    <row r="18" spans="1:9">
      <c r="A18" s="112">
        <v>3</v>
      </c>
      <c r="B18" s="113"/>
      <c r="C18" s="114"/>
      <c r="D18" s="25" t="s">
        <v>9</v>
      </c>
      <c r="E18" s="57">
        <v>111.86</v>
      </c>
      <c r="F18" s="58">
        <v>0</v>
      </c>
      <c r="G18" s="58">
        <v>0</v>
      </c>
      <c r="H18" s="58">
        <v>0</v>
      </c>
      <c r="I18" s="59">
        <v>0</v>
      </c>
    </row>
    <row r="19" spans="1:9">
      <c r="A19" s="112">
        <v>32</v>
      </c>
      <c r="B19" s="113"/>
      <c r="C19" s="114"/>
      <c r="D19" s="25" t="s">
        <v>20</v>
      </c>
      <c r="E19" s="57">
        <v>111.86</v>
      </c>
      <c r="F19" s="58">
        <v>0</v>
      </c>
      <c r="G19" s="58">
        <v>0</v>
      </c>
      <c r="H19" s="58">
        <v>0</v>
      </c>
      <c r="I19" s="59">
        <v>0</v>
      </c>
    </row>
    <row r="20" spans="1:9" ht="15" customHeight="1">
      <c r="A20" s="118" t="s">
        <v>81</v>
      </c>
      <c r="B20" s="119"/>
      <c r="C20" s="120"/>
      <c r="D20" s="26" t="s">
        <v>82</v>
      </c>
      <c r="E20" s="70">
        <v>8049.99</v>
      </c>
      <c r="F20" s="69">
        <v>8700</v>
      </c>
      <c r="G20" s="69">
        <v>9550</v>
      </c>
      <c r="H20" s="69">
        <v>9550</v>
      </c>
      <c r="I20" s="86">
        <v>9550</v>
      </c>
    </row>
    <row r="21" spans="1:9">
      <c r="A21" s="112" t="s">
        <v>101</v>
      </c>
      <c r="B21" s="113"/>
      <c r="C21" s="114"/>
      <c r="D21" s="25" t="s">
        <v>87</v>
      </c>
      <c r="E21" s="57">
        <v>0</v>
      </c>
      <c r="F21" s="58">
        <v>700</v>
      </c>
      <c r="G21" s="58">
        <v>750</v>
      </c>
      <c r="H21" s="58">
        <v>750</v>
      </c>
      <c r="I21" s="59">
        <v>750</v>
      </c>
    </row>
    <row r="22" spans="1:9">
      <c r="A22" s="87">
        <v>4</v>
      </c>
      <c r="B22" s="88"/>
      <c r="C22" s="25"/>
      <c r="D22" s="25" t="s">
        <v>11</v>
      </c>
      <c r="E22" s="57">
        <v>0</v>
      </c>
      <c r="F22" s="58">
        <v>700</v>
      </c>
      <c r="G22" s="58">
        <v>750</v>
      </c>
      <c r="H22" s="58">
        <v>750</v>
      </c>
      <c r="I22" s="59">
        <v>750</v>
      </c>
    </row>
    <row r="23" spans="1:9">
      <c r="A23" s="87">
        <v>42</v>
      </c>
      <c r="B23" s="88"/>
      <c r="C23" s="25"/>
      <c r="D23" s="25" t="s">
        <v>88</v>
      </c>
      <c r="E23" s="57">
        <v>0</v>
      </c>
      <c r="F23" s="58">
        <v>700</v>
      </c>
      <c r="G23" s="58">
        <v>750</v>
      </c>
      <c r="H23" s="58">
        <v>750</v>
      </c>
      <c r="I23" s="59">
        <v>750</v>
      </c>
    </row>
    <row r="24" spans="1:9">
      <c r="A24" s="87" t="s">
        <v>104</v>
      </c>
      <c r="B24" s="88"/>
      <c r="C24" s="25"/>
      <c r="D24" s="25" t="s">
        <v>105</v>
      </c>
      <c r="E24" s="57">
        <v>8049.99</v>
      </c>
      <c r="F24" s="58">
        <v>8000</v>
      </c>
      <c r="G24" s="58">
        <v>8800</v>
      </c>
      <c r="H24" s="58">
        <v>8800</v>
      </c>
      <c r="I24" s="59">
        <v>8800</v>
      </c>
    </row>
    <row r="25" spans="1:9">
      <c r="A25" s="87">
        <v>4</v>
      </c>
      <c r="B25" s="88"/>
      <c r="C25" s="25"/>
      <c r="D25" s="25" t="s">
        <v>11</v>
      </c>
      <c r="E25" s="57">
        <v>8049.99</v>
      </c>
      <c r="F25" s="58">
        <v>8000</v>
      </c>
      <c r="G25" s="58">
        <v>8800</v>
      </c>
      <c r="H25" s="58">
        <v>8800</v>
      </c>
      <c r="I25" s="59">
        <v>8800</v>
      </c>
    </row>
    <row r="26" spans="1:9">
      <c r="A26" s="87">
        <v>42</v>
      </c>
      <c r="B26" s="88"/>
      <c r="C26" s="25"/>
      <c r="D26" s="25" t="s">
        <v>25</v>
      </c>
      <c r="E26" s="57">
        <v>8049.99</v>
      </c>
      <c r="F26" s="58">
        <v>8000</v>
      </c>
      <c r="G26" s="58">
        <v>8800</v>
      </c>
      <c r="H26" s="58">
        <v>8800</v>
      </c>
      <c r="I26" s="59">
        <v>8800</v>
      </c>
    </row>
    <row r="27" spans="1:9">
      <c r="A27" s="121" t="s">
        <v>94</v>
      </c>
      <c r="B27" s="121"/>
      <c r="C27" s="122"/>
      <c r="D27" s="26" t="s">
        <v>89</v>
      </c>
      <c r="E27" s="70">
        <v>224.8</v>
      </c>
      <c r="F27" s="69">
        <v>600</v>
      </c>
      <c r="G27" s="69">
        <v>600</v>
      </c>
      <c r="H27" s="69">
        <v>600</v>
      </c>
      <c r="I27" s="86">
        <v>600</v>
      </c>
    </row>
    <row r="28" spans="1:9">
      <c r="A28" s="87" t="s">
        <v>101</v>
      </c>
      <c r="B28" s="88"/>
      <c r="C28" s="25"/>
      <c r="D28" s="25" t="s">
        <v>87</v>
      </c>
      <c r="E28" s="57">
        <v>224.8</v>
      </c>
      <c r="F28" s="58">
        <v>600</v>
      </c>
      <c r="G28" s="58">
        <v>600</v>
      </c>
      <c r="H28" s="58">
        <v>600</v>
      </c>
      <c r="I28" s="59">
        <v>600</v>
      </c>
    </row>
    <row r="29" spans="1:9">
      <c r="A29" s="87">
        <v>3</v>
      </c>
      <c r="B29" s="88"/>
      <c r="C29" s="25"/>
      <c r="D29" s="25" t="s">
        <v>9</v>
      </c>
      <c r="E29" s="57">
        <v>224.8</v>
      </c>
      <c r="F29" s="58">
        <v>600</v>
      </c>
      <c r="G29" s="58">
        <v>600</v>
      </c>
      <c r="H29" s="58">
        <v>600</v>
      </c>
      <c r="I29" s="59">
        <v>600</v>
      </c>
    </row>
    <row r="30" spans="1:9">
      <c r="A30" s="87">
        <v>32</v>
      </c>
      <c r="B30" s="88"/>
      <c r="C30" s="25"/>
      <c r="D30" s="25" t="s">
        <v>20</v>
      </c>
      <c r="E30" s="57">
        <v>224.8</v>
      </c>
      <c r="F30" s="58">
        <v>600</v>
      </c>
      <c r="G30" s="58">
        <v>600</v>
      </c>
      <c r="H30" s="58">
        <v>600</v>
      </c>
      <c r="I30" s="59">
        <v>600</v>
      </c>
    </row>
    <row r="31" spans="1:9">
      <c r="A31" s="118" t="s">
        <v>90</v>
      </c>
      <c r="B31" s="119"/>
      <c r="C31" s="120"/>
      <c r="D31" s="26" t="s">
        <v>91</v>
      </c>
      <c r="E31" s="70">
        <v>0</v>
      </c>
      <c r="F31" s="69">
        <v>0</v>
      </c>
      <c r="G31" s="69">
        <v>0</v>
      </c>
      <c r="H31" s="69">
        <v>0</v>
      </c>
      <c r="I31" s="86">
        <v>0</v>
      </c>
    </row>
    <row r="32" spans="1:9">
      <c r="A32" s="87" t="s">
        <v>101</v>
      </c>
      <c r="B32" s="88"/>
      <c r="C32" s="25"/>
      <c r="D32" s="25" t="s">
        <v>87</v>
      </c>
      <c r="E32" s="57">
        <v>0</v>
      </c>
      <c r="F32" s="58">
        <v>0</v>
      </c>
      <c r="G32" s="58">
        <v>0</v>
      </c>
      <c r="H32" s="58">
        <v>0</v>
      </c>
      <c r="I32" s="59">
        <v>0</v>
      </c>
    </row>
    <row r="33" spans="1:9">
      <c r="A33" s="87">
        <v>3</v>
      </c>
      <c r="B33" s="88"/>
      <c r="C33" s="25"/>
      <c r="D33" s="25" t="s">
        <v>9</v>
      </c>
      <c r="E33" s="57">
        <v>0</v>
      </c>
      <c r="F33" s="58">
        <v>0</v>
      </c>
      <c r="G33" s="58">
        <v>0</v>
      </c>
      <c r="H33" s="58">
        <v>0</v>
      </c>
      <c r="I33" s="59">
        <v>0</v>
      </c>
    </row>
    <row r="34" spans="1:9">
      <c r="A34" s="87">
        <v>32</v>
      </c>
      <c r="B34" s="88"/>
      <c r="C34" s="25"/>
      <c r="D34" s="25" t="s">
        <v>20</v>
      </c>
      <c r="E34" s="57">
        <v>0</v>
      </c>
      <c r="F34" s="58">
        <v>0</v>
      </c>
      <c r="G34" s="58">
        <v>0</v>
      </c>
      <c r="H34" s="58">
        <v>0</v>
      </c>
      <c r="I34" s="59">
        <v>0</v>
      </c>
    </row>
    <row r="35" spans="1:9">
      <c r="A35" s="118" t="s">
        <v>92</v>
      </c>
      <c r="B35" s="119"/>
      <c r="C35" s="120"/>
      <c r="D35" s="26" t="s">
        <v>93</v>
      </c>
      <c r="E35" s="70">
        <v>246.4</v>
      </c>
      <c r="F35" s="69">
        <v>200</v>
      </c>
      <c r="G35" s="69">
        <v>150</v>
      </c>
      <c r="H35" s="69">
        <v>150</v>
      </c>
      <c r="I35" s="86">
        <v>150</v>
      </c>
    </row>
    <row r="36" spans="1:9">
      <c r="A36" s="87" t="s">
        <v>101</v>
      </c>
      <c r="B36" s="88"/>
      <c r="C36" s="25"/>
      <c r="D36" s="25" t="s">
        <v>87</v>
      </c>
      <c r="E36" s="57">
        <v>246.4</v>
      </c>
      <c r="F36" s="58">
        <v>200</v>
      </c>
      <c r="G36" s="58">
        <v>150</v>
      </c>
      <c r="H36" s="58">
        <v>150</v>
      </c>
      <c r="I36" s="59">
        <v>150</v>
      </c>
    </row>
    <row r="37" spans="1:9">
      <c r="A37" s="87">
        <v>3</v>
      </c>
      <c r="B37" s="88"/>
      <c r="C37" s="25"/>
      <c r="D37" s="25" t="s">
        <v>9</v>
      </c>
      <c r="E37" s="57">
        <v>246.4</v>
      </c>
      <c r="F37" s="58">
        <v>200</v>
      </c>
      <c r="G37" s="58">
        <v>150</v>
      </c>
      <c r="H37" s="58">
        <v>150</v>
      </c>
      <c r="I37" s="59">
        <v>150</v>
      </c>
    </row>
    <row r="38" spans="1:9">
      <c r="A38" s="87">
        <v>32</v>
      </c>
      <c r="B38" s="88"/>
      <c r="C38" s="25"/>
      <c r="D38" s="25" t="s">
        <v>20</v>
      </c>
      <c r="E38" s="57">
        <v>246.4</v>
      </c>
      <c r="F38" s="58">
        <v>200</v>
      </c>
      <c r="G38" s="58">
        <v>150</v>
      </c>
      <c r="H38" s="58">
        <v>150</v>
      </c>
      <c r="I38" s="59">
        <v>150</v>
      </c>
    </row>
    <row r="39" spans="1:9">
      <c r="A39" s="118" t="s">
        <v>95</v>
      </c>
      <c r="B39" s="119"/>
      <c r="C39" s="120"/>
      <c r="D39" s="26" t="s">
        <v>96</v>
      </c>
      <c r="E39" s="70">
        <v>0</v>
      </c>
      <c r="F39" s="69">
        <v>0</v>
      </c>
      <c r="G39" s="69">
        <v>0</v>
      </c>
      <c r="H39" s="69">
        <v>0</v>
      </c>
      <c r="I39" s="86">
        <v>0</v>
      </c>
    </row>
    <row r="40" spans="1:9">
      <c r="A40" s="87" t="s">
        <v>101</v>
      </c>
      <c r="B40" s="88"/>
      <c r="C40" s="25"/>
      <c r="D40" s="25" t="s">
        <v>87</v>
      </c>
      <c r="E40" s="57">
        <v>0</v>
      </c>
      <c r="F40" s="58">
        <v>0</v>
      </c>
      <c r="G40" s="58">
        <v>0</v>
      </c>
      <c r="H40" s="58">
        <v>0</v>
      </c>
      <c r="I40" s="59">
        <v>0</v>
      </c>
    </row>
    <row r="41" spans="1:9">
      <c r="A41" s="87">
        <v>3</v>
      </c>
      <c r="B41" s="88"/>
      <c r="C41" s="25"/>
      <c r="D41" s="25" t="s">
        <v>9</v>
      </c>
      <c r="E41" s="57">
        <v>0</v>
      </c>
      <c r="F41" s="58">
        <v>0</v>
      </c>
      <c r="G41" s="58">
        <v>0</v>
      </c>
      <c r="H41" s="58">
        <v>0</v>
      </c>
      <c r="I41" s="59">
        <v>0</v>
      </c>
    </row>
    <row r="42" spans="1:9">
      <c r="A42" s="87">
        <v>32</v>
      </c>
      <c r="B42" s="88"/>
      <c r="C42" s="25"/>
      <c r="D42" s="25" t="s">
        <v>20</v>
      </c>
      <c r="E42" s="57">
        <v>0</v>
      </c>
      <c r="F42" s="58">
        <v>0</v>
      </c>
      <c r="G42" s="58">
        <v>0</v>
      </c>
      <c r="H42" s="58">
        <v>0</v>
      </c>
      <c r="I42" s="59">
        <v>0</v>
      </c>
    </row>
    <row r="43" spans="1:9">
      <c r="A43" s="118" t="s">
        <v>97</v>
      </c>
      <c r="B43" s="119"/>
      <c r="C43" s="120"/>
      <c r="D43" s="26" t="s">
        <v>98</v>
      </c>
      <c r="E43" s="70">
        <v>83.65</v>
      </c>
      <c r="F43" s="69">
        <v>600</v>
      </c>
      <c r="G43" s="69">
        <v>500</v>
      </c>
      <c r="H43" s="69">
        <v>500</v>
      </c>
      <c r="I43" s="86">
        <v>500</v>
      </c>
    </row>
    <row r="44" spans="1:9">
      <c r="A44" s="87" t="s">
        <v>101</v>
      </c>
      <c r="B44" s="88"/>
      <c r="C44" s="25"/>
      <c r="D44" s="25" t="s">
        <v>87</v>
      </c>
      <c r="E44" s="57">
        <v>83.65</v>
      </c>
      <c r="F44" s="58">
        <v>0</v>
      </c>
      <c r="G44" s="58">
        <v>500</v>
      </c>
      <c r="H44" s="58">
        <v>500</v>
      </c>
      <c r="I44" s="59">
        <v>500</v>
      </c>
    </row>
    <row r="45" spans="1:9">
      <c r="A45" s="87">
        <v>3</v>
      </c>
      <c r="B45" s="88"/>
      <c r="C45" s="25"/>
      <c r="D45" s="25" t="s">
        <v>9</v>
      </c>
      <c r="E45" s="57">
        <v>83.65</v>
      </c>
      <c r="F45" s="58">
        <v>0</v>
      </c>
      <c r="G45" s="58">
        <v>500</v>
      </c>
      <c r="H45" s="58">
        <v>500</v>
      </c>
      <c r="I45" s="59">
        <v>500</v>
      </c>
    </row>
    <row r="46" spans="1:9">
      <c r="A46" s="87">
        <v>32</v>
      </c>
      <c r="B46" s="88"/>
      <c r="C46" s="25"/>
      <c r="D46" s="25" t="s">
        <v>20</v>
      </c>
      <c r="E46" s="57">
        <v>86.65</v>
      </c>
      <c r="F46" s="58">
        <v>0</v>
      </c>
      <c r="G46" s="58">
        <v>500</v>
      </c>
      <c r="H46" s="58">
        <v>500</v>
      </c>
      <c r="I46" s="59">
        <v>500</v>
      </c>
    </row>
    <row r="47" spans="1:9">
      <c r="A47" s="87" t="s">
        <v>104</v>
      </c>
      <c r="B47" s="88"/>
      <c r="C47" s="25"/>
      <c r="D47" s="25" t="s">
        <v>105</v>
      </c>
      <c r="E47" s="57">
        <v>0</v>
      </c>
      <c r="F47" s="58">
        <v>600</v>
      </c>
      <c r="G47" s="58">
        <v>0</v>
      </c>
      <c r="H47" s="58">
        <v>0</v>
      </c>
      <c r="I47" s="59">
        <v>0</v>
      </c>
    </row>
    <row r="48" spans="1:9">
      <c r="A48" s="87">
        <v>3</v>
      </c>
      <c r="B48" s="88"/>
      <c r="C48" s="25"/>
      <c r="D48" s="25" t="s">
        <v>9</v>
      </c>
      <c r="E48" s="57">
        <v>0</v>
      </c>
      <c r="F48" s="58">
        <v>600</v>
      </c>
      <c r="G48" s="58">
        <v>0</v>
      </c>
      <c r="H48" s="58">
        <v>0</v>
      </c>
      <c r="I48" s="59">
        <v>0</v>
      </c>
    </row>
    <row r="49" spans="1:9">
      <c r="A49" s="87">
        <v>32</v>
      </c>
      <c r="B49" s="88"/>
      <c r="C49" s="25"/>
      <c r="D49" s="25" t="s">
        <v>20</v>
      </c>
      <c r="E49" s="57">
        <v>0</v>
      </c>
      <c r="F49" s="58">
        <v>600</v>
      </c>
      <c r="G49" s="58">
        <v>0</v>
      </c>
      <c r="H49" s="58">
        <v>0</v>
      </c>
      <c r="I49" s="59">
        <v>0</v>
      </c>
    </row>
    <row r="50" spans="1:9">
      <c r="A50" s="118" t="s">
        <v>99</v>
      </c>
      <c r="B50" s="119"/>
      <c r="C50" s="120"/>
      <c r="D50" s="26" t="s">
        <v>100</v>
      </c>
      <c r="E50" s="70">
        <v>350</v>
      </c>
      <c r="F50" s="69">
        <v>0</v>
      </c>
      <c r="G50" s="69">
        <v>0</v>
      </c>
      <c r="H50" s="69">
        <v>0</v>
      </c>
      <c r="I50" s="86">
        <v>0</v>
      </c>
    </row>
    <row r="51" spans="1:9">
      <c r="A51" s="87" t="s">
        <v>104</v>
      </c>
      <c r="B51" s="88"/>
      <c r="C51" s="25"/>
      <c r="D51" s="25" t="s">
        <v>105</v>
      </c>
      <c r="E51" s="57">
        <v>350</v>
      </c>
      <c r="F51" s="58">
        <v>0</v>
      </c>
      <c r="G51" s="58">
        <v>0</v>
      </c>
      <c r="H51" s="58">
        <v>0</v>
      </c>
      <c r="I51" s="59">
        <v>0</v>
      </c>
    </row>
    <row r="52" spans="1:9">
      <c r="A52" s="87">
        <v>3</v>
      </c>
      <c r="B52" s="88"/>
      <c r="C52" s="25"/>
      <c r="D52" s="25" t="s">
        <v>9</v>
      </c>
      <c r="E52" s="57">
        <v>350</v>
      </c>
      <c r="F52" s="58">
        <v>0</v>
      </c>
      <c r="G52" s="58">
        <v>0</v>
      </c>
      <c r="H52" s="58">
        <v>0</v>
      </c>
      <c r="I52" s="59">
        <v>0</v>
      </c>
    </row>
    <row r="53" spans="1:9">
      <c r="A53" s="87">
        <v>32</v>
      </c>
      <c r="B53" s="88"/>
      <c r="C53" s="25"/>
      <c r="D53" s="25" t="s">
        <v>20</v>
      </c>
      <c r="E53" s="57">
        <v>350</v>
      </c>
      <c r="F53" s="58">
        <v>0</v>
      </c>
      <c r="G53" s="58">
        <v>0</v>
      </c>
      <c r="H53" s="58">
        <v>0</v>
      </c>
      <c r="I53" s="59">
        <v>0</v>
      </c>
    </row>
    <row r="54" spans="1:9">
      <c r="A54" s="118" t="s">
        <v>106</v>
      </c>
      <c r="B54" s="119"/>
      <c r="C54" s="120"/>
      <c r="D54" s="26" t="s">
        <v>112</v>
      </c>
      <c r="E54" s="70">
        <v>0</v>
      </c>
      <c r="F54" s="69">
        <v>1300</v>
      </c>
      <c r="G54" s="69">
        <v>0</v>
      </c>
      <c r="H54" s="69">
        <v>0</v>
      </c>
      <c r="I54" s="86">
        <v>0</v>
      </c>
    </row>
    <row r="55" spans="1:9">
      <c r="A55" s="87" t="s">
        <v>101</v>
      </c>
      <c r="B55" s="88"/>
      <c r="C55" s="25"/>
      <c r="D55" s="25" t="s">
        <v>87</v>
      </c>
      <c r="E55" s="57">
        <v>0</v>
      </c>
      <c r="F55" s="58">
        <v>800</v>
      </c>
      <c r="G55" s="58">
        <v>0</v>
      </c>
      <c r="H55" s="58">
        <v>0</v>
      </c>
      <c r="I55" s="59">
        <v>0</v>
      </c>
    </row>
    <row r="56" spans="1:9">
      <c r="A56" s="87">
        <v>3</v>
      </c>
      <c r="B56" s="88"/>
      <c r="C56" s="25"/>
      <c r="D56" s="25" t="s">
        <v>9</v>
      </c>
      <c r="E56" s="57">
        <v>0</v>
      </c>
      <c r="F56" s="58">
        <v>800</v>
      </c>
      <c r="G56" s="58">
        <v>0</v>
      </c>
      <c r="H56" s="58">
        <v>0</v>
      </c>
      <c r="I56" s="59">
        <v>0</v>
      </c>
    </row>
    <row r="57" spans="1:9">
      <c r="A57" s="87">
        <v>32</v>
      </c>
      <c r="B57" s="88"/>
      <c r="C57" s="25"/>
      <c r="D57" s="25" t="s">
        <v>20</v>
      </c>
      <c r="E57" s="57">
        <v>0</v>
      </c>
      <c r="F57" s="58">
        <v>800</v>
      </c>
      <c r="G57" s="58">
        <v>0</v>
      </c>
      <c r="H57" s="58">
        <v>0</v>
      </c>
      <c r="I57" s="59">
        <v>0</v>
      </c>
    </row>
    <row r="58" spans="1:9">
      <c r="A58" s="87" t="s">
        <v>104</v>
      </c>
      <c r="B58" s="88"/>
      <c r="C58" s="25"/>
      <c r="D58" s="25" t="s">
        <v>105</v>
      </c>
      <c r="E58" s="57">
        <v>0</v>
      </c>
      <c r="F58" s="58">
        <v>500</v>
      </c>
      <c r="G58" s="58">
        <v>0</v>
      </c>
      <c r="H58" s="58">
        <v>0</v>
      </c>
      <c r="I58" s="59">
        <v>0</v>
      </c>
    </row>
    <row r="59" spans="1:9">
      <c r="A59" s="87">
        <v>3</v>
      </c>
      <c r="B59" s="88"/>
      <c r="C59" s="25"/>
      <c r="D59" s="25" t="s">
        <v>9</v>
      </c>
      <c r="E59" s="57">
        <v>0</v>
      </c>
      <c r="F59" s="58">
        <v>500</v>
      </c>
      <c r="G59" s="58">
        <v>0</v>
      </c>
      <c r="H59" s="58">
        <v>0</v>
      </c>
      <c r="I59" s="59">
        <v>0</v>
      </c>
    </row>
    <row r="60" spans="1:9">
      <c r="A60" s="87">
        <v>32</v>
      </c>
      <c r="B60" s="88"/>
      <c r="C60" s="25"/>
      <c r="D60" s="25" t="s">
        <v>20</v>
      </c>
      <c r="E60" s="57">
        <v>0</v>
      </c>
      <c r="F60" s="58">
        <v>500</v>
      </c>
      <c r="G60" s="58">
        <v>0</v>
      </c>
      <c r="H60" s="58">
        <v>0</v>
      </c>
      <c r="I60" s="59">
        <v>0</v>
      </c>
    </row>
    <row r="61" spans="1:9">
      <c r="A61" s="118" t="s">
        <v>107</v>
      </c>
      <c r="B61" s="119"/>
      <c r="C61" s="120"/>
      <c r="D61" s="26" t="s">
        <v>108</v>
      </c>
      <c r="E61" s="70">
        <v>0</v>
      </c>
      <c r="F61" s="69">
        <v>4800</v>
      </c>
      <c r="G61" s="69">
        <v>0</v>
      </c>
      <c r="H61" s="69">
        <v>0</v>
      </c>
      <c r="I61" s="86">
        <v>0</v>
      </c>
    </row>
    <row r="62" spans="1:9">
      <c r="A62" s="87" t="s">
        <v>101</v>
      </c>
      <c r="B62" s="88"/>
      <c r="C62" s="25"/>
      <c r="D62" s="25" t="s">
        <v>87</v>
      </c>
      <c r="E62" s="57">
        <v>0</v>
      </c>
      <c r="F62" s="58">
        <v>300</v>
      </c>
      <c r="G62" s="58">
        <v>0</v>
      </c>
      <c r="H62" s="58">
        <v>0</v>
      </c>
      <c r="I62" s="59">
        <v>0</v>
      </c>
    </row>
    <row r="63" spans="1:9">
      <c r="A63" s="87">
        <v>4</v>
      </c>
      <c r="B63" s="88"/>
      <c r="C63" s="25"/>
      <c r="D63" s="25" t="s">
        <v>11</v>
      </c>
      <c r="E63" s="57">
        <v>0</v>
      </c>
      <c r="F63" s="58">
        <v>300</v>
      </c>
      <c r="G63" s="58">
        <v>0</v>
      </c>
      <c r="H63" s="58">
        <v>0</v>
      </c>
      <c r="I63" s="59">
        <v>0</v>
      </c>
    </row>
    <row r="64" spans="1:9">
      <c r="A64" s="87">
        <v>42</v>
      </c>
      <c r="B64" s="88"/>
      <c r="C64" s="25"/>
      <c r="D64" s="25" t="s">
        <v>109</v>
      </c>
      <c r="E64" s="57">
        <v>0</v>
      </c>
      <c r="F64" s="58">
        <v>300</v>
      </c>
      <c r="G64" s="58">
        <v>0</v>
      </c>
      <c r="H64" s="58">
        <v>0</v>
      </c>
      <c r="I64" s="59">
        <v>0</v>
      </c>
    </row>
    <row r="65" spans="1:9">
      <c r="A65" s="87" t="s">
        <v>104</v>
      </c>
      <c r="B65" s="88"/>
      <c r="C65" s="25"/>
      <c r="D65" s="25" t="s">
        <v>105</v>
      </c>
      <c r="E65" s="57">
        <v>0</v>
      </c>
      <c r="F65" s="58">
        <v>4500</v>
      </c>
      <c r="G65" s="58">
        <v>0</v>
      </c>
      <c r="H65" s="58">
        <v>0</v>
      </c>
      <c r="I65" s="59">
        <v>0</v>
      </c>
    </row>
    <row r="66" spans="1:9">
      <c r="A66" s="87">
        <v>4</v>
      </c>
      <c r="B66" s="88"/>
      <c r="C66" s="25"/>
      <c r="D66" s="25" t="s">
        <v>11</v>
      </c>
      <c r="E66" s="57">
        <v>0</v>
      </c>
      <c r="F66" s="58">
        <v>4500</v>
      </c>
      <c r="G66" s="58">
        <v>0</v>
      </c>
      <c r="H66" s="58">
        <v>0</v>
      </c>
      <c r="I66" s="59">
        <v>0</v>
      </c>
    </row>
    <row r="67" spans="1:9">
      <c r="A67" s="87">
        <v>42</v>
      </c>
      <c r="B67" s="88"/>
      <c r="C67" s="25"/>
      <c r="D67" s="25" t="s">
        <v>25</v>
      </c>
      <c r="E67" s="57">
        <v>0</v>
      </c>
      <c r="F67" s="58">
        <v>4500</v>
      </c>
      <c r="G67" s="58">
        <v>0</v>
      </c>
      <c r="H67" s="58">
        <v>0</v>
      </c>
      <c r="I67" s="59">
        <v>0</v>
      </c>
    </row>
    <row r="68" spans="1:9" ht="25.5">
      <c r="A68" s="118" t="s">
        <v>110</v>
      </c>
      <c r="B68" s="119"/>
      <c r="C68" s="120"/>
      <c r="D68" s="26" t="s">
        <v>111</v>
      </c>
      <c r="E68" s="70">
        <v>0</v>
      </c>
      <c r="F68" s="69">
        <v>0</v>
      </c>
      <c r="G68" s="69">
        <v>600</v>
      </c>
      <c r="H68" s="69">
        <v>600</v>
      </c>
      <c r="I68" s="86">
        <v>600</v>
      </c>
    </row>
    <row r="69" spans="1:9">
      <c r="A69" s="87" t="s">
        <v>101</v>
      </c>
      <c r="B69" s="88"/>
      <c r="C69" s="25"/>
      <c r="D69" s="25" t="s">
        <v>87</v>
      </c>
      <c r="E69" s="57">
        <v>0</v>
      </c>
      <c r="F69" s="58">
        <v>0</v>
      </c>
      <c r="G69" s="58">
        <v>0</v>
      </c>
      <c r="H69" s="58">
        <v>0</v>
      </c>
      <c r="I69" s="59">
        <v>0</v>
      </c>
    </row>
    <row r="70" spans="1:9">
      <c r="A70" s="87">
        <v>3</v>
      </c>
      <c r="B70" s="88"/>
      <c r="C70" s="25"/>
      <c r="D70" s="25" t="s">
        <v>9</v>
      </c>
      <c r="E70" s="57">
        <v>0</v>
      </c>
      <c r="F70" s="58">
        <v>0</v>
      </c>
      <c r="G70" s="58">
        <v>0</v>
      </c>
      <c r="H70" s="58">
        <v>0</v>
      </c>
      <c r="I70" s="59">
        <v>0</v>
      </c>
    </row>
    <row r="71" spans="1:9">
      <c r="A71" s="87">
        <v>32</v>
      </c>
      <c r="B71" s="88"/>
      <c r="C71" s="25"/>
      <c r="D71" s="25" t="s">
        <v>20</v>
      </c>
      <c r="E71" s="57">
        <v>0</v>
      </c>
      <c r="F71" s="58">
        <v>0</v>
      </c>
      <c r="G71" s="58">
        <v>0</v>
      </c>
      <c r="H71" s="58">
        <v>0</v>
      </c>
      <c r="I71" s="59">
        <v>0</v>
      </c>
    </row>
    <row r="72" spans="1:9">
      <c r="A72" s="87" t="s">
        <v>104</v>
      </c>
      <c r="B72" s="88"/>
      <c r="C72" s="25"/>
      <c r="D72" s="25" t="s">
        <v>105</v>
      </c>
      <c r="E72" s="57">
        <v>0</v>
      </c>
      <c r="F72" s="58">
        <v>0</v>
      </c>
      <c r="G72" s="58">
        <v>600</v>
      </c>
      <c r="H72" s="58">
        <v>600</v>
      </c>
      <c r="I72" s="59">
        <v>600</v>
      </c>
    </row>
    <row r="73" spans="1:9">
      <c r="A73" s="87">
        <v>3</v>
      </c>
      <c r="B73" s="88"/>
      <c r="C73" s="25"/>
      <c r="D73" s="25" t="s">
        <v>9</v>
      </c>
      <c r="E73" s="57">
        <v>0</v>
      </c>
      <c r="F73" s="58">
        <v>0</v>
      </c>
      <c r="G73" s="58">
        <v>600</v>
      </c>
      <c r="H73" s="58">
        <v>600</v>
      </c>
      <c r="I73" s="59">
        <v>600</v>
      </c>
    </row>
    <row r="74" spans="1:9">
      <c r="A74" s="112">
        <v>32</v>
      </c>
      <c r="B74" s="113"/>
      <c r="C74" s="114"/>
      <c r="D74" s="25" t="s">
        <v>20</v>
      </c>
      <c r="E74" s="57">
        <v>0</v>
      </c>
      <c r="F74" s="58">
        <v>0</v>
      </c>
      <c r="G74" s="58">
        <v>600</v>
      </c>
      <c r="H74" s="58">
        <v>600</v>
      </c>
      <c r="I74" s="59">
        <v>600</v>
      </c>
    </row>
  </sheetData>
  <mergeCells count="28">
    <mergeCell ref="A8:C8"/>
    <mergeCell ref="A9:C9"/>
    <mergeCell ref="A11:C11"/>
    <mergeCell ref="A10:C10"/>
    <mergeCell ref="A19:C19"/>
    <mergeCell ref="A13:C13"/>
    <mergeCell ref="A12:C12"/>
    <mergeCell ref="A6:C6"/>
    <mergeCell ref="A7:C7"/>
    <mergeCell ref="A1:I1"/>
    <mergeCell ref="A3:I3"/>
    <mergeCell ref="A5:C5"/>
    <mergeCell ref="A74:C74"/>
    <mergeCell ref="A15:C15"/>
    <mergeCell ref="A16:C16"/>
    <mergeCell ref="A17:C17"/>
    <mergeCell ref="A18:C18"/>
    <mergeCell ref="A20:C20"/>
    <mergeCell ref="A27:C27"/>
    <mergeCell ref="A31:C31"/>
    <mergeCell ref="A35:C35"/>
    <mergeCell ref="A39:C39"/>
    <mergeCell ref="A43:C43"/>
    <mergeCell ref="A50:C50"/>
    <mergeCell ref="A54:C54"/>
    <mergeCell ref="A61:C61"/>
    <mergeCell ref="A68:C68"/>
    <mergeCell ref="A21:C21"/>
  </mergeCells>
  <pageMargins left="0.7" right="0.7" top="0.75" bottom="0.75" header="0.3" footer="0.3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korisnik</cp:lastModifiedBy>
  <cp:lastPrinted>2025-11-04T18:17:03Z</cp:lastPrinted>
  <dcterms:created xsi:type="dcterms:W3CDTF">2022-08-12T12:51:27Z</dcterms:created>
  <dcterms:modified xsi:type="dcterms:W3CDTF">2025-12-18T08:01:41Z</dcterms:modified>
</cp:coreProperties>
</file>